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ssessment" sheetId="1" r:id="rId4"/>
    <sheet state="visible" name="Summary" sheetId="2"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5">
      <text>
        <t xml:space="preserve">Checked! June 2024
	-Andreas Voldstad</t>
      </text>
    </comment>
    <comment authorId="0" ref="D16">
      <text>
        <t xml:space="preserve">Checked with Jesus
	-Andreas Voldstad</t>
      </text>
    </comment>
    <comment authorId="0" ref="D66">
      <text>
        <t xml:space="preserve">Jesus: high risk
	-Andreas Voldstad</t>
      </text>
    </comment>
    <comment authorId="0" ref="D75">
      <text>
        <t xml:space="preserve">Jesus: low risk. So I changed these.
	-Andreas Voldstad
Reason: it was done independently
	-Andreas Voldstad</t>
      </text>
    </comment>
    <comment authorId="0" ref="D30">
      <text>
        <t xml:space="preserve">Jesus: Unclear. not enough info
	-Andreas Voldstad</t>
      </text>
    </comment>
    <comment authorId="0" ref="L58">
      <text>
        <t xml:space="preserve">Review how many people were finally randomised, how many are they losing by using max likelihood instead of imputation. Treat as modified ITT
	-Andreas Voldstad
You lose more data with FIML than with Multiple Imputation
	-Andreas Voldstad
depending on the regression model
	-Andreas Voldstad
Depends on missing data in the predictor. (Imputing uses all data, fiml needs some data from predictor - only using those people having info for predictor)
	-Andreas Voldstad</t>
      </text>
    </comment>
    <comment authorId="0" ref="P31">
      <text>
        <t xml:space="preserve">Consider relationship satisfaction when rating risk of bias.
	-Andreas Voldstad</t>
      </text>
    </comment>
    <comment authorId="0" ref="L45">
      <text>
        <t xml:space="preserve">This is Per Protocol.
	-Andreas Voldstad</t>
      </text>
    </comment>
    <comment authorId="0" ref="L42">
      <text>
        <t xml:space="preserve">Change to modified ITT - lacking criterion 2)
	-Andreas Voldstad</t>
      </text>
    </comment>
    <comment authorId="0" ref="A1">
      <text>
        <t xml:space="preserve">Jesus: I would not assume that missingness depended on the true value of 'relationship satisfaction'. I think other variables might be much more important as potential predictors of missingness (e.g., depression). Nevertheless, you can review the reported reasons for missing data in the corresponding flow charts.
	-Andreas Voldstad</t>
      </text>
    </comment>
    <comment authorId="0" ref="P58">
      <text>
        <t xml:space="preserve">This guidance may be too strict to separate well between studies. Two studies may receive the same high risk of bias even though one accounts for missing data with recognised methods like multiple imputation (so the conditionally MAR assumption) and the other does not report on missing data.
	-Andreas Voldstad</t>
      </text>
    </comment>
    <comment authorId="0" ref="T52">
      <text>
        <t xml:space="preserve">Compared to 3.4, I am less strict with this item, as the guidance is clear that a measure need to have demonstrated low validity in order to answer Yes here
	-Andreas Voldstad</t>
      </text>
    </comment>
  </commentList>
</comments>
</file>

<file path=xl/sharedStrings.xml><?xml version="1.0" encoding="utf-8"?>
<sst xmlns="http://schemas.openxmlformats.org/spreadsheetml/2006/main" count="1250" uniqueCount="424">
  <si>
    <t>RULES APPLIED in addition to RoB guidance document --&gt;</t>
  </si>
  <si>
    <t>2.3 Rule: NI when no protocol, PN if protocol, PY if strong reason to believe.</t>
  </si>
  <si>
    <t>2.6 Rule: where it is not clear from manuscript, choose No Information. Modified Intention-to-Treat (mITT) analysis means that subjects are analyzed according to the treatment arm they were randomly assigned to, without statistical consideration of the missingness of data (in other words, some of the data are lost because of the attrition process). Sometimes is difficult to disentangle desertion and data missingness, as they both can go together. You will need to understand to what extent data missingness was a consequence of attrition (abandon the programme) or whether it was because any other reason. Normally, all of this should be specified in the manuscript.</t>
  </si>
  <si>
    <t>3.2 RULE: accept multiple imputation with auxiliary variables as evidence that the result was not biased by missing outcome data, specially if results with/without imputations are congruent.</t>
  </si>
  <si>
    <t>3.4 RULE: DO not assume that missingness depended on the true value of 'relationship satisfaction'. Other variables might be more important as potential predictors of missingness (e.g., depression). Nevertheless, you can review the reported reasons for missing data in the corresponding flow charts. Examine proportions of missingness between experiment and control groups, and predictors of missingness.</t>
  </si>
  <si>
    <t>4.3 RULE: only answer No when they clearly state they were blinded, and if they used a credible control. Credibility is sometimes assessed, whether they guessed they were in the intervention or control group.</t>
  </si>
  <si>
    <t>4.5 RULE: answered no only when the intervention is not explicitly targeting relationship satisfaction.</t>
  </si>
  <si>
    <t>Bias in the Randomisation process</t>
  </si>
  <si>
    <t>Bias due to Deviations from the intended interventions and ITT</t>
  </si>
  <si>
    <t>Bias due to missing outcomes</t>
  </si>
  <si>
    <t>Bias in the measurement of the outcome</t>
  </si>
  <si>
    <t>Bias in selection of results</t>
  </si>
  <si>
    <t>1.1 Was the allocation sequence random?</t>
  </si>
  <si>
    <t>1.2 Was the allocation sequence concealed until participants were enrolled and assigned to interventions?</t>
  </si>
  <si>
    <t>1.3 Did baseline differences between intervention groups suggest a problem with the randomization process?</t>
  </si>
  <si>
    <t>-</t>
  </si>
  <si>
    <t>2.1. Were participants aware of their assigned intervention during the trial?</t>
  </si>
  <si>
    <t>2.2. Were carers and people delivering the interventions aware of participants' assigned intervention during the trial?</t>
  </si>
  <si>
    <t>2.3. If Y/PY/NI to 2.1 or 2.2: Were there deviations from the intended intervention that arose because of the trial context?</t>
  </si>
  <si>
    <t>2.4 If Y/PY to 2.3: Were these deviations likely to have affected the outcome?</t>
  </si>
  <si>
    <t>2.5. If Y/PY/NI to 2.4: Were these deviations from intended intervention balanced between groups?</t>
  </si>
  <si>
    <t>2.6 Was an appropriate analysis used to estimate the effect of assignment to intervention?</t>
  </si>
  <si>
    <t>2.7 If N/PN/NI to 2.6: Was there potential for a substantial impact (on the result) of the failure to analyse participants in the group to which they were randomized?</t>
  </si>
  <si>
    <t>3.1 Were data for this outcome available for all, or nearly all, participants randomized?</t>
  </si>
  <si>
    <t>3.2 If N/PN/NI to 3.1: Is there evidence that the result was not biased by missing outcome data?</t>
  </si>
  <si>
    <t>3.3 If N/PN to 3.2: Could missingness in the outcome depend on its true value?</t>
  </si>
  <si>
    <t>3.4 If Y/PY/NI to 3.3: Is it likely that missingness in the outcome depended on its true value?</t>
  </si>
  <si>
    <t>4.1 Was the method of measuring the outcome inappropriate?</t>
  </si>
  <si>
    <t>4.2 Could measurement or ascertainment of the outcome have differed between intervention groups?</t>
  </si>
  <si>
    <t>4.3 If N/PN/NI to 4.1 and 4.2: Were outcome assessors aware of the intervention received by study participants?</t>
  </si>
  <si>
    <t>4.4 If Y/PY/NI to 4.3: Could assessment of the outcome have been influenced by knowledge of intervention received?</t>
  </si>
  <si>
    <t>4.5 If Y/PY/NI to 4.4: Is it likely that assessment of the outcome was influenced by knowledge of intervention received?</t>
  </si>
  <si>
    <t>5.1 Were the data that produced this result analysed in accordance with a pre-specified analysis plan that was finalized before unblinded outcome data were available for analysis?</t>
  </si>
  <si>
    <t>5.2 Is the numerical result being assessed likely to have been selected, on the basis of the results, from multiple eligible outcome measurements (e.g. scales, definitions, time points) within the outcome domain?</t>
  </si>
  <si>
    <t>5.3 Is the numerical result being assessed likely to have been selected, on the basis of the results, from multiple eligible analyses of the data?</t>
  </si>
  <si>
    <t>ID:</t>
  </si>
  <si>
    <t>Overall bias</t>
  </si>
  <si>
    <t>Domain 1</t>
  </si>
  <si>
    <t>Domain 2</t>
  </si>
  <si>
    <t>Domain 3</t>
  </si>
  <si>
    <t>Domain 4</t>
  </si>
  <si>
    <t>Domain 5</t>
  </si>
  <si>
    <t>AbediShargh2015</t>
  </si>
  <si>
    <t>High</t>
  </si>
  <si>
    <t>NI</t>
  </si>
  <si>
    <t>Some concerns</t>
  </si>
  <si>
    <t>PY</t>
  </si>
  <si>
    <t>PN</t>
  </si>
  <si>
    <t>NA</t>
  </si>
  <si>
    <t>N</t>
  </si>
  <si>
    <t>Y</t>
  </si>
  <si>
    <t>Due to High in 3 domains, Some concerns in two</t>
  </si>
  <si>
    <t>Algorithm suggests high risk due to uncertainty about whether ITT analysis was done, and what impact this might have had. According to the ROB2 algorithm, the risk should be assessed as high in the absence of information about intention to treat and its impact. There is no information in the article about whether everyone was analysed or only those who completed the intervention.</t>
  </si>
  <si>
    <t>The study presents no information on missing data. High due to lacking information.</t>
  </si>
  <si>
    <t>I vote PYES since participants know whether they are in intervention or control, and the outcome is subjective.</t>
  </si>
  <si>
    <t>Due to lack of information about prespecified plans.</t>
  </si>
  <si>
    <t>Adam2022</t>
  </si>
  <si>
    <t>Low</t>
  </si>
  <si>
    <t>ROB2 algorithm suggests High due to high risk in two domains (intent to treat analyses and missing outcomes). In addition, there are some concerns regarding randomisation and selective reporting. The risk is due to missing information.</t>
  </si>
  <si>
    <t>Following Cochrane guidance document: "Answer ‘No information’ if the only information about randomization methods is a statement that the study is randomized." (ROB2 guidance p.17) and none of the exceptions apply to this study</t>
  </si>
  <si>
    <t>There are relatively large differences in relationship duration (difference between 2.3 and 3.3 years is meaningful) and satisfaction (51.4 vs 58, maybe half an SD). However, they are to be expected by chance given such a small sample.</t>
  </si>
  <si>
    <t>Some concerns given the No information.</t>
  </si>
  <si>
    <t>Blinding was intended: "The objective of this study was to test the effectiveness of CP using a random assignment of participants. The participants were therefore not informed that they were going to train either in mindfulness or in relaxation."</t>
  </si>
  <si>
    <t>Delivered by audio tracks</t>
  </si>
  <si>
    <t>According to the ROB2 algorithm, the risk should be assessed as high in the absence of information about intention to treat and its impact. There is no information in the article about whether everyone was analysed or only those who completed the intervention.</t>
  </si>
  <si>
    <t>Assuming successful blinding</t>
  </si>
  <si>
    <t>AdlerBaeder2022</t>
  </si>
  <si>
    <t>The study is judged to be at high risk of bias in at least one domain (DOMAIN 4). This is particularly due to  the possibility that outcomes may have been influenced by knowledge of being in an intervention group. Additionally, there are some concerns regarding missing data handling assumptions, the lack of a prespecified analysis plan, and the fact that intervention groups received case management and a larger proportion of other services at 1-year follow-up, which could have influenced results. This bias assessment regards the outcome relationship satisfaction (couple quality), not the other outcomes.</t>
  </si>
  <si>
    <t>SPSS random number generator. Random number generated after recruitment and baseline assessment. Block randomisation. to ensure a balance of randomly assigned groups at each implementation site</t>
  </si>
  <si>
    <t>"Couple IDs developed by the nFORM system were entered into separate site-specific SPSS files by the evaluation staff, and then the SPSS random number generator was used to code the couples as a 1 (ELEVATE), 2 (CCM), or 3 (control) in order to randomly assign the study participants." &lt;- this means no one could predict which group a couple would be assigned to.</t>
  </si>
  <si>
    <t>1: Groups have similar sample sizes (626 vs 606). 2: Groups are similar at baseline. Relationship satisfaction outcomes are similar at baseline. Prognostic variables: some differences in %married and in age are present, only age is significant, and some significant differences are to be expected. (There will always be some imbalance due to chance.) This is reported in the Auburn report PDF.</t>
  </si>
  <si>
    <t>"We explained random assignment procedures, reminding couples they had a 2 out of 3 chance to be assigned to one of the program groups and a 1 out of 3 chance they would be assigned to the control (no program) condition. "</t>
  </si>
  <si>
    <t xml:space="preserve">Both treatment and control group participants received community services (29% of CCM treatment, 22% of controls). However, it is unclear whether this happened because of the trial context. This might just be participants behaviour regardless of whether they were in the trial or not. "The proportion of individuals engaging in these additional community services were fairly balanced between control and program groups, lessening the likelihood that differences documented between groups is attributed to program participants’ use of therapeutic services." Individual, couple and family therapy should affect relationship quality and other outcomes. Fairly balanced with similar percentages: "of those in the control group who reported receiving outside services (n = 133), 79 participated in individual therapy, 87 participated in couples therapy, and 24 participated in family therapy." "of those in the program participant groups who reported receiving outside services (n = 328), 177 participated in individual therapy, 231 participated in couples therapy, and 38 participated in family therapy" &lt;- this is for ELEVATE and CCM. CCM had the most use of other services (29% vs 24% of ELEVATE and 22% of controls). However, these numbers are a bit different in the statistical analysis plan, which also indicates a systematic difference between control and intervention groups in the use of other services due to case management "10% of control respondents did seek and/or receive services that are always available in the community at the immediate post-program survey, 15% at the 6-month follow-up, and 18% at the 1-year follow-up. Because case management is offered to all HMRE [healthy marriage and relationship education] program participants, involvement in community services was higher for those randomly assigned to a program group. Specifically, 34% of program participants sought or received services available in the community immediately following the program, 36% at the 6-month follow-up, and 37% at the 1-year follow-up." Authors note the limitation: "it is not known whether and to what extent study participants took advantage of other types of community resources or informal social support that may also influence the outcomes assessed" "we cannot assert that the differences in outcomes found between groups is owing solely to ELEVATE and CCM program effects, given the likelihood that other informal and formal supports are available." We cannot exclude that CCM participants sought more treatment for some reason, but there is not strong evidence that this was a deviation. Therefore, I vote No Information, leading to a Some concerns assessment for this domain. The trial is necessarily messy, as it is an effectiveness study implemented at family resource centers. </t>
  </si>
  <si>
    <t>Group comparisons are based on assignment, regardless of their level of participation.</t>
  </si>
  <si>
    <t>It is hard to judge whether case management and use of other services may be seen as deviation from intended intervention (item 2.3). A No to 2.3 entails Low risk, a Yes entails High risk, according to the algorithm. Due to these differences between program and control conditions, we cannot conclude that the effects are due to the programs (CCM, ELEVATE) alone. However, it is not clear that this is a deviation from protocol. There are also inconsistencies in the reported proportions per group. It is very unbalanced according to one report, more balanced in the final report, but in all reports the intervention group uses more services than the control</t>
  </si>
  <si>
    <t>CONSORT diagram in statistical analysis plan document.</t>
  </si>
  <si>
    <t>In the Auburn university report, they report sensitivity analyses are with/without multiple imputation with auxiliary variables. In the article, they use the multiple imputation with aux variables, a state of the art method of missing data handling. I therefore vote PY.</t>
  </si>
  <si>
    <t>PY: The value of couple quality could be related to skipping assessments. For example, it is plausible that couples with low satisfaction could break up and not attend any more assessments. Multiple imputation with auxiliary variables may have accounted for missingness to the extent the aux variables were correlated with both missingness and the true value. The covariates they mention include "site, random assignment, sex, age, income, public assistance, relationship type, parent status, number of children, etc."</t>
  </si>
  <si>
    <t>PN: 1: proportions of missingness appear to be similar (p.63 of Auburn report), but this is not clearly reported for the couple quality outcome. 2 and 3: Reasons for missingness is mostly Non-response. 4: in theory, missing relationship satisfaction is likely to be associated with the true value. I vote PN, as they performed a credible handling of missing data using multiple imputation with relevant auxiliary variables, even though they did not test under MNAR assumptions.</t>
  </si>
  <si>
    <t>Low because of adequate ways of handling missing data (item 3.2)</t>
  </si>
  <si>
    <t>A composite validated with CFA, and based on validated instruments.</t>
  </si>
  <si>
    <t>Knowledge of being in a treatment or control group could plausibly influence self-reported relationship satisfaction responses.</t>
  </si>
  <si>
    <t>NI or PYES since participants know whether they are in intervention or control, and the outcome is subjective. Follow-up (1 year later) might not have been much affected by knowledge of the intervention, but the post-measurement is likely to be affected by just having been in intervention or no intervention.</t>
  </si>
  <si>
    <t>As participants know whether they are in intervention or control, and the outcome is subjective, the Cochrane ROB2 algorithm indicates there is a high risk of bias. However, the fact that there was no effect on satisfaction at immediate post or 6-month followup could support a potential judgement of lower risk of bias (Some Concerns).</t>
  </si>
  <si>
    <t>An analysis plan is available (I included it as a full text), however it is dated to 2021, after data collection for 1-year follow-up has finished (it includes a CONSORT diagram showing this). Also, that plan involves using 3 CSI items (originally they planned on using QMI), but the finished article analyses the data using a Couple Quality composite involving the CSI items, QMI, and another scale. The final article uses multiple imputation, which is a good idea but not part of the original analysis plan. Trial registration:  https://clinicaltrials.gov/ct2/show/NCT03158714 Note: - 2017 Registration reports primary outcome as Quality of Marriage Index (QMI) [Time Frame: 6 weeks to 2 years]. This was later changed to CSI in 2021. - Growth models using up to 6-month followup are reported in their 2021 registration, without multiple imputation (so only complete cases for the three timepoints). https://clinicaltrials.gov/study/NCT03158714?tab=results CCM vs Control is not significant in these models. - Auburn report reports on relationship satisfaction (3-item CSI) using baseline to post (2-month followup) and baseline to 6-month and 1-year followup, with and without multiple imputation. they use mean comparisons and multilevel growth models. They note that there are no significant effects of CCM vs Control on satisfaction until the 1-year followup, consistent with a "late blooming" model. - Article reports on couple quality composite (CSI, QMI and Confidence and Dedication Scale), and uses growth curves, spanning up to 1-year follow-up. In this case there is a highly significant effect.</t>
  </si>
  <si>
    <t>The employ the same analysis in their university report, where they also find a significant effect on satisfaction using the CSI-3 when including the follow-up timepoint. This is the same finding and conclusion as in their published article using the composite measure. Thus it is unlikely that the Couple Quality composite was chosen because of more favourable results than the CSI-3. The inclusion of all timepoints also makes sense and is part of their original plan to follow-up for two years. It is not clear why they have not included the 2-year follow-up.</t>
  </si>
  <si>
    <t>The choice of growth models yields a significant result that they would not get by comparing mean, but is a reasonable way of analysing the data. It may be more prone to bias as a quarter of the sample is accessing other services at 1-year follow-up. However, the other results are available in their registration (6-months) and the university report (up to 1-year). The use of multiple imputation was not planned but is consistent with good practice in handling missing data and a result of their plan to do sensitivity analyses. Other, less powerful, analyses were possible, such as an ANCOVA, and could have lead to non-significant effects.</t>
  </si>
  <si>
    <t>Some concerns, as the outcome measure changes without a clear rationale, and the specific analyses were not prespecified. The trial is necessarily messy, as it is an effectiveness study implemented at family resource centers.</t>
  </si>
  <si>
    <t>AguilarRaab2023</t>
  </si>
  <si>
    <t>Due to missingness</t>
  </si>
  <si>
    <t>"Couples will be block-randomised to either CBCT-fC or control group using a computerised random-number generator (http://www.random.org). Blocks for each study cohort (consisting of at least eight couples) will be randomised after recruitment and baseline assessments are completed. This randomisation procedure will be repeated until the planned number of participating couples is reached. A postdoctoral researcher of the IMP, who is otherwise not involved in the proposed study, will conduct all randomisation for the study."</t>
  </si>
  <si>
    <t>"Blocks for each study cohort (consisting of at least eight couples) will be randomised after recruitment and baseline assessments are completed. This randomisation procedure will be repeated until the planned number of participating couples is reached. A postdoctoral researcher of the IMP, who is otherwise not involved in the proposed study, will conduct all randomisation for the study."  I vote yes since the computer randomised them, but more information would be good. JMM confirms: low risk since it was independent.</t>
  </si>
  <si>
    <t>Differences in number of participants (25 vs 28), and a few significant between-group differences at baseline, are compatible with chance randomisation. However, important to note for later that some prognostic variables had trending or significant differences at baseline: HDRS depression, Partner burden, self-compassion, indicating that the control group was slightly worse off to begin with.</t>
  </si>
  <si>
    <t>Based on this, I would say there was not a deviation from protocol, but confounders that are part of protocol: "we basically only recorded to a limited extent what exactly the individuals in the control group received as part of the TAU and at the same time did not strictly exclude completely additional pre-therapeutic interventions of up to six sessions in the IG" "This is related to the German health care system, in which the first psychotherapeutic sessions as psychotherapeutic consultation hours and probation or biographical anamnesis are still counted as part of the phase before the actual start of psychotherapy."</t>
  </si>
  <si>
    <t>All data was included in ITT analyses, regardless of whether they completed the intervention protocol.</t>
  </si>
  <si>
    <t>While study dropout in their flowchart is not high, missing data in our primary outcome is high: up to 42.5% (45/106) at the last followup. Missing data in the other relational outcomes is also high (up to 39% for compassionate love, and up to 78.6% for received support)</t>
  </si>
  <si>
    <t>No missing data handling (they state, no imputation). Presumably maximum likelihood handling of missing data was automatically implemented in multilevel models (but not specified).</t>
  </si>
  <si>
    <t>Potentially more depressed participants will have lower relationship quality and also be more likely to drop out or not respond to all items.</t>
  </si>
  <si>
    <t>There is consistently higher attrition in TAU. (I compared in the column Attrition_MBPminusControl_time in meta-analytic extraction). The population struggles with depression, which is related to relationship outcomes. The article states they also recruited patients with "severe symptomatology".</t>
  </si>
  <si>
    <t>Especially given the lack of an effect and that depression was primarily targeted, I do not think knowledge of being in the CBCT-fC group contributed to different responses to the relational outcomes.</t>
  </si>
  <si>
    <t>Multilevel models as planned in the protocol, for both ITT and PP, and publishing the means and SD per timepoints as well.</t>
  </si>
  <si>
    <t>It seems they published more outcomes than in the original protocol, which did not mention the relational outcomes that are of interest to us.</t>
  </si>
  <si>
    <t>They chose a certain stepwise method of comparing whether adding in predictors improved fit. This was used systematically across outcomes, I do not think it was selected on the basis of results. Moreover, it doesn't matter since we have the means and SDs for meta-analyses.</t>
  </si>
  <si>
    <t>Baker2019</t>
  </si>
  <si>
    <t>High, solely because of the cochrane guidance on missing data, which is very strict (requiring NMAR sensitivity analyses), and the following algorithm leading to high risk.</t>
  </si>
  <si>
    <t>Participants were randomly assigned a value of 0 or 1 in excel (random integer within range 0-1 generated by excel.) This was done by main author. The lab coordinator then decided which value would be treatment vs control.</t>
  </si>
  <si>
    <t>Blinding was intended. The project was named Healthy Relationships Training Study to not reveal the purpose of the study or the content of any individual group. It may not have succeeded: A larger proportion of the mindfulness group believed they were in the treatment group: 23/28 (2 missing) vs 17/39. 77% vs 44%. Participants from different groups could conceivably have talked to each other.</t>
  </si>
  <si>
    <t>No mention of blinding of facilitators. Groups were led by advanced PhD-students. The co-principal investigator was a part of the intervention.</t>
  </si>
  <si>
    <t>There is no evidence that participant behaviour was influenced by their guess of intervention group, or that facilitators added or failed to implement interventions. It can also not be excluded. I vote Probably No, especially due to the equivalency of the two interventions on outcomes, and the attempts to balance the dosages of sessions and homework.</t>
  </si>
  <si>
    <t>No participants deviated into another group. Intent to treat analyses were performed with all data (missing data was handled with FIML and inclusion of covariates associated with dropout.)</t>
  </si>
  <si>
    <t>Participants were deemed to probably or mostly be unaware of treatment group, personell were deemed to be aware, but my judgment is that this did not lead to deviations intended interventions, and ITT analyses seem to have been appropriate. Thus, the result is a low risk for this domain.</t>
  </si>
  <si>
    <t>No sensitivity analyses. Also, our primary outcome of relationship satisfaction was not evaluated. So we have no evidence that the relationship satisfaction means at post are not biased by missingness.</t>
  </si>
  <si>
    <t>Those with lower relationship satisfaction could be more likely to miss. For example: Missing data analyses indicated that both perpetration of dating violence and attitudes that condoned dating violence were positively associated with missingness, and negatively associated with relationship satisfaction at baseline. The correlations are small but significant.</t>
  </si>
  <si>
    <t>Based on the above associations, it is not unlikely that the true value of relationship satisfaction at post is associated with it being missing at post:ROB2 3.4 reason 1: The proportions of missingness are different between the groups (32% mindfulness vs 11% LINA psychoeducation). The analysis might have accounted for participant characteristics that are likely to explain the relationship between missingness in the outcome and its true value. However, relationship satisfaction was not analysed, so it does not apply to our outcome. Also, relationship satisfaction at baseline predicted missingness.</t>
  </si>
  <si>
    <t>There was an intent to blind participants and both groups received a bona fide intervention against dating violence.</t>
  </si>
  <si>
    <t>I do not believe so for relationship satisfaction, which was not a target of the intervention.</t>
  </si>
  <si>
    <t>"All analyses were determined a-priori. Therefore, the co-principal investigator could not selectively test and/or report analyses but reported as stated in the document. As previously mentioned, when running analyses with the dummy coded variables the co-principal investigator did not know which number corresponded to which treatment group. The value of the groups was not revealed to her until all analyses were conducted." "During the actual intervention, the co-principal investigator was not allowed to handle any intervention materials, as to keep her blinded from IDs. However, as the co-principal investigator was part of the actual intervention it must be acknowledged that she was not fully blinded throughout this process."</t>
  </si>
  <si>
    <t>As analyses are said to have been pre-specified and the analyst was blinded to group membership, the risk of bias is low. Furthermore, our primary outcome of relationship satisfaction was not an outcome of interest, and thus not analysed as an outcome but used as a covariate. The study was registered at ClinicalTrials.gov, but I have not been able to retrieve the registration. I cannot exclude that some outcomes were chosen and others left out due to no change, such as relationship satisfaction, but the available evidence points to a low level of bias.</t>
  </si>
  <si>
    <t>Brotto2021</t>
  </si>
  <si>
    <t>Na</t>
  </si>
  <si>
    <t>Due to some concerns in two domains.</t>
  </si>
  <si>
    <t>Randomised by the study coordinator using coin flip.</t>
  </si>
  <si>
    <t>The coordinator was not involved in treatment, and group facilitators were not involved in randomization or group assignment.</t>
  </si>
  <si>
    <t>Women in the STEP group were more likely to be using hormone therapy and be self-employed compared to the MBCT group. Small difference in sample size (70 vs 78) is consistent with chance: https://www.anesi.com/binomial.htm?p=0.5&amp;n=148 They changed from Waitlist controls to an active Group support control six years after the first registration. This was updated in the 2018 version of the protocol, and the article reports recruitment from 2015 to 2018.</t>
  </si>
  <si>
    <t>Active control, equal levels of treatment credibility in the two groups. Recruitment information is sparse, so it is not clear whether participants might have thought they were in treatment or control. PN is my judgement.</t>
  </si>
  <si>
    <t>"The MBCT group had more homework, and the therapists for that arm received special training. Because the same therapists provided treatment in the two arms, the very fact of receiving special training for only one arm only may have increased their expectations for improve- ment for MBCT particularly, expectations that may have been communicated directly or indirectly to the participants." "To reduce the impact of therapist allegiance to one particular treatment, the entire pool of facilitators delivered both the MBCT and STEP treatments (but not simultaneously)." The same therapists delivering both treatments while being trained specially in mindfulness might lead to failure to implement the control intervention properly (if they do not believe in it, leading to more improvements for the mindfuness group) or adding non-protocol interventions (adding mindfulness to the control group, leading to more equivalent effects). However, treatment manual adherence in both interventions was rated by observers and found to be on average the maximum, showing definite adherence to 7 prespecified dimensions of the interventions. The results indicate STEP had an effect but that there were additional improvements in the more higher dosaged MBCT group. In light of all this, I vote PN.</t>
  </si>
  <si>
    <t>Algorithm suggests Low. This is based on the assumption of equal delivery of interventions and successful blinding, based on the evidence of equal observer-rated facilitator adherence and credibility in both groups. We might increase this to Some Concerns given the authors' concerns about the same therapists being employed in both interventions.</t>
  </si>
  <si>
    <t>FIML estimation</t>
  </si>
  <si>
    <t>A comparison of participants who dropped out of the study by the posttreatment follow-up to those who remained on found no significant differences on any baseline participant characteristic variables, but this does not exclude bias arising from changes during the intervention leading to missing values.</t>
  </si>
  <si>
    <t>My judgement is Probably No because of the first three reasons suggested in the ROB2 guidance: 1. Similar proportions of loss to followup in both groups. 2. Reasons provided do not indicate missing due to true value, except for "uncomfortable with assessments" (1) and "no reason provided" (5) 3. Reasons do not differ between groups. However: 4. Missingness could depend on the true value, as a worse or better score might lead people to lose interest and commitment to the assessments.</t>
  </si>
  <si>
    <t>Up to 2.5 months before treatment, 2-4 weeks post treatment, 6 months post treatment, and 12 months post treatment.</t>
  </si>
  <si>
    <t xml:space="preserve">Assuming successful blinding as reflected in equal credibility scores. </t>
  </si>
  <si>
    <t>This rests on the assumption of adequate blinding of participants, based on the evidence from equal credibility scores.</t>
  </si>
  <si>
    <t>No statistical analysis plan.</t>
  </si>
  <si>
    <t>The records go back to 2012. Relationship satisfaction was introduced as an outcome in 2018, in the same update they changed from Waitlist controls to an active Group support control. The article reports recruitment from 2015 to 2018. There is no other relationship satisfaction measure and all timepoints are used.</t>
  </si>
  <si>
    <t>No statistical analysis plan. I cannot exclude they might have gotten another result if they had analysed it differently (Comparing their table 5 to table 4 and looking at the control group means over time.) However, they analysed all the outcomes in the same way, sometimes favouring MBCT and sometimes not.</t>
  </si>
  <si>
    <t>Carson2004</t>
  </si>
  <si>
    <t>High due to high risk of bias in two domains: Deviations from intended interventions (ITT) and Measurement of outcome (self-report without blinding). Some concerns regarding randomisation and selection of reported results. Some concerns in missing data.</t>
  </si>
  <si>
    <t>Groups seem equivalent in size and baseline characteristics.</t>
  </si>
  <si>
    <t>Lacking information.</t>
  </si>
  <si>
    <t>My judgement is that given a waitlist control and an intervention of non-distressed couples, there is nothing to suggest deviations from intended intervention. (I didn't find anything in the text indicating the intervention couples got any extra intervention beyond the intervention, measurement reactivity was controlled for in the control group, and no indication that the control couples would seek other treatment while on waitlist.)</t>
  </si>
  <si>
    <t>Naïve ‘per-protocol’ analyses: "Outcome analyses were based on data from study completers only. "</t>
  </si>
  <si>
    <t>Dropout was 7/29 for intervention (24%) and 6/28 for controls (21%). They were more likely to have children and, for men, to be in individual therapy. Both are prognostic factors of relationship satisfaction. "Naïve ‘per-protocol’ analyses have been found to exaggerate estimates of the effect of assignment to intervention compared with ‘intention-to-treat’ analyses."(ROB2 guidance) Therefore I vote that the effect is probably biased, I assume it would be smaller if the couples not completing the intervention were included.</t>
  </si>
  <si>
    <t>Changed during verification by MW. "23 % is missing, and we cannot know how many would still be missing, had they implemented ITT."</t>
  </si>
  <si>
    <t>Only testing differences between completers and dropouts. No correction for bias or sensitivity analyses.</t>
  </si>
  <si>
    <t>"People could be more prone to drop out when experiencing less effect, for example."</t>
  </si>
  <si>
    <t>"In this case, attrition from the two conditions was equivalent. Since dropouts had more children, it seems plausible that they just couldn't find the time. I vote PN."</t>
  </si>
  <si>
    <t>measurement reactivity was controlled for in the control group</t>
  </si>
  <si>
    <t>No blinding, treatment vs waitlist</t>
  </si>
  <si>
    <t>I vote PYES since participants know whether they are in intervention or control, the outcome is subjective, and the intervention targets relationship satisfaction.</t>
  </si>
  <si>
    <t>No analysis plan.</t>
  </si>
  <si>
    <t>Dafei2020</t>
  </si>
  <si>
    <t>High risk in four domains, some concerns regarding selective reporting.</t>
  </si>
  <si>
    <t>Page 21: The text seems to indicate non-random assignment. Seems like treatment with patients referred to one center, and controls were patients at another center. Recruitment was done by the researcher, who also taught the intervention at one center.</t>
  </si>
  <si>
    <t>Some demographics are presented. The outcome at baseline is difficult to interpret, it looks like the left and right side of the decimal point is switched (table 4, page 24: I assume the pretest means are 105.47 and 105.93, not 47.105 and 105.93. The same applies to other values, for example the p-values in table 2.)</t>
  </si>
  <si>
    <t xml:space="preserve">Recruitment was done by the researcher, who also taught the intervention at one center. </t>
  </si>
  <si>
    <t>Since treatment group and control group referred to different centres</t>
  </si>
  <si>
    <t>No information on dropout, attrition, or participants being analysed in a group other than the one to which they were originally assigned.</t>
  </si>
  <si>
    <t>No blinding, treatment vs no intervention</t>
  </si>
  <si>
    <t>Davis2020</t>
  </si>
  <si>
    <t>High in two domains. Concerns about allocation concealment in block randomisation, missing outcomes, andmeasurement of subjective outcomes likely to influenced by knowledge of intervention group. Some concerns in selection of result. Low risk of bias in deviations from intended interventions.</t>
  </si>
  <si>
    <t>"A block randomization procedure was used with blocks of four to ensure balanced treatment groups throughout the study."  - Davis2021 fulltext.    - ROB2 guidance p.12:  "authors may state that blocked allocation was used without an explicit statement that the order of allocation within the blocks was random. In such instances, an answer of ‘No information’ should generally be provided."</t>
  </si>
  <si>
    <t>Blocks were small (four) and there is no mention of concealment. -  ROB2 guidance: "When blocking is used, it be may be possible to predict the last intervention assignments within each block. This will be a problem when the person recruiting participants knows the start and end of each block and the allocations are revealed after assignment. The problem is likely to be more serious if block sizes are small and of equal sizes. In such situations, an answer of ‘No’ or ‘Probably no’ should be provided for the signalling question concerning whether allocations were concealed." " If the block size is known to trial personnel, then the last allocation within each block can always be predicted." "this can occur when blocked randomization is used, and when assignments are known to the recruiter after each participant is enrolled into the trial. It may then be possible to predict future assignments, particularly when blocks are of a fixed size and are not divided across multiple recruitment centres " I choose NI, as we need more information.</t>
  </si>
  <si>
    <t>Equal sample sizes (block randomisation worked.) Similar baseline characteristics. Significant difference in our primary outcome (DAS), but not inconsistent with chance.</t>
  </si>
  <si>
    <t>"In order to honor partici- pant choice, we offered MB- CBCT to inter- ested participants who were randomly assigned to CBCT-CS once they completed CBCT-CS and follow-up assessments."</t>
  </si>
  <si>
    <t>Participants were asked to forego initiating couple therapy or another evidence-based, PTSD-specific therapy. As planned, the MBP was more intense: MB-CBCT group had more sessions than CBCT-CS: 13.5 hours vs 3 hour.</t>
  </si>
  <si>
    <t>"Additional sensitivity analyses were conducted under missing-not-at-random scenarios." - however, these analyses were not performed for our review outcome: "for all outcomes (except DAS), sensitivity analyses were conducted"</t>
  </si>
  <si>
    <t xml:space="preserve">1. Proportions differ between groups: unexpected high dropout from CBCT-CS (43% vs. MB-CBCT, 13%) 2. No information on reasons. 4. the interventions targeted the couple relationship. </t>
  </si>
  <si>
    <t>Control not credible: "MB-CBCT Veterans and partners regarded the MB-CBCT program more favorably than the CBCT-CS Veterans and partners which could have contributed to higher CBCT-CS dropout."</t>
  </si>
  <si>
    <t xml:space="preserve">According to the guidance, NI might be appropriate. However, I vote PN since there is no indication they employed more measurements. </t>
  </si>
  <si>
    <t>Time as categorical, rm ANOVA.</t>
  </si>
  <si>
    <t>Derakhshan2018</t>
  </si>
  <si>
    <t>High in three domains: ITT analyses, missing outcomes, and participant reported outcomes. Some concerns in randomisation and selection. Mostly risk due to missing information.</t>
  </si>
  <si>
    <t>They call the study semi-experimental and quasi-experimental, but also state random assignment.</t>
  </si>
  <si>
    <t>Not described, other than: “Every efforts were made to match the two groups by demographic characteristics and other factors and both groups underwent a routine medical treatment”</t>
  </si>
  <si>
    <t>According to the guidance, NI might be appropriate. However, I vote PN since ANOVA seems like the natural way to evaluate the effects and it was consistent across outcomes. Both PN and NI lead to Some concerns.</t>
  </si>
  <si>
    <t>Farshidmanesh2019</t>
  </si>
  <si>
    <t>High due to a high risk in four domains, and some concerns in randomisation. Most of the risk is due to lack of information.</t>
  </si>
  <si>
    <t>Outcomes seem similar at baseline, but differences in demographics are not described.</t>
  </si>
  <si>
    <t>Little information on which to base a judgement.</t>
  </si>
  <si>
    <t>Couple's happiness questionnaire. I have not encountered it before, but it has been used in other studies in Iran.</t>
  </si>
  <si>
    <t>It is suspicious that they target couple burnout and recruit women who score below average (presumably meaning high burnout) on the Couple Burnout Questionnaire, but they do not report any results on change in couple burnout. It is not clear whether they measured it at post or not.</t>
  </si>
  <si>
    <t>ANCOVA seems like a reasonable way to analyse the results.</t>
  </si>
  <si>
    <t>Changed in verification process</t>
  </si>
  <si>
    <t>Gambrel2015</t>
  </si>
  <si>
    <t>High due to the risk of bias associated with subjective outcomes in unblinded trials with a passive control. Otherwise there are concerns regarding ITT analyses and selection of results.</t>
  </si>
  <si>
    <t>Sample sizes were exactly equal from a cointoss, which is the most likely value. Tested for significant differences at baseline. One found: Men in the control group were found to have a significantly higher mindfulness total score than men in the treatment group at baseline. This is compatible with chance.</t>
  </si>
  <si>
    <t>Cannot be excluded, but does not seem to arise from the trial context: Information was collected information about participants engaging in outside prenatal Programming. It was found to not significantly impact results when controlling for it. "One of the variables that randomization can account for is the potential of couples participating in outside prenatal programs, and due to ethical considerations this was not prevented for the treatment or control groups". The qualitative evidence in this study indicates that the intervention was helpful for fathers, but not mothers, due to the support that was already available to mothers.</t>
  </si>
  <si>
    <t>Seems like data from couples who did not complete post-test were not included in the analysis (Figure 1 flow diagram), excluding couples who withdrew during the intervention. The missingness in the control group may be seen as missing data rather than exclusion. In the intervention group, it is unclear whether subjects were followed up or not after withdrawing from the study. The analyses methods chosen includes only complete cases. The flow diagram indicates that withdrawing from the intervention meant withdrawing from the study/ not being included in the analytic sample. Difficult item here because there is some overlap with missing data. I choose No Information because it is not specified.</t>
  </si>
  <si>
    <t>2/36 in control group (5.5%) and 4/36 in MTP (11.1%). One couple in the MTP group is missing due to not attending or responding, and may be seen as missing data. One couple withdrew halfway during the intervention due to work scheduling difficulties. This is the only couple that is potentially missing by exclusion. My judgement is PN, leading to a bias assessment of some concerns.</t>
  </si>
  <si>
    <t>"For continuous outcomes, availability of data from 95% of the participants will often be sufficient. " - ROB2 guidance. Based on this, I judge the missingness to be low and outcomes available for nearly all. In domain 2, I assessed one couple as being missing possibly by exclusion for not completing treatment, leaving one couple in each group (5.5%) who are missing at post-test and not included in the analytic sample for ANCOVA.</t>
  </si>
  <si>
    <t>Changed to PY by MW. Does not change risk of bias of domain.</t>
  </si>
  <si>
    <t>It is not clear that the analysis plan was determined before the data was available.</t>
  </si>
  <si>
    <t>PN as ANCOVA is a usual way of analysing these kinds of data (although missing data could have been handled differently).</t>
  </si>
  <si>
    <t>Gunst2019</t>
  </si>
  <si>
    <t>All domains except one were assessed at some concerns.</t>
  </si>
  <si>
    <t>Clustered list of random numbers during recruitment.</t>
  </si>
  <si>
    <t>"allocations vary slightly between conditions due to dis- continuations and exclusions taking place after the first allocation of participants". Differences tested at baseline (F-tests and X^2), no significant even when performing 25 tests. Outcomes are similar at baseline, although two group means are just above the cutoff for distress, and the last group is below. No differences seem incompatible with chance.</t>
  </si>
  <si>
    <t>One condition was WL. Waitlist group crossed over to treatment after 8 weeks.</t>
  </si>
  <si>
    <t>This is a possibility, since the trialist (AG) is also the facilitator of both groups. However, the bias would have been in favour of SS: "even though the facilitator was not blinded to the conditions, the SS condition did not have significantly larger improvements in sexual desire—contrary to our hypothesis relating to between-group effects." Furthermore, only the Mindfulness vs Waitlist comparison is interesting to our review, NOT the difference between two mindfulness conditions. There is no information on whether the waitlist group might have sought other treatment during the waiting period. This can not be excluded. Care was taken to induce equipoise in partipants: "This is what we wrote in the informed consent: "Det kan dröja flera veckor från det att du fyller i frågeformuläret tills behandlingen börjar, men det kan också hända att du får tid för behandlingen genast. Det beror på att en del av deltagarna slumpmässigt lottas till en väntelista." and "I denna forskningsstudie kommer två olika behandlingar att jämföras med varandra. Vi tror att båda behandlingarna leder till förbättring, men vill jämföra dem med varandra för att undersöka om någon av dem ger bättre resultat. Slumpen avgör vilken av de två behandlingarna du får."" Based on all this, my answer is PN but with some concerns.</t>
  </si>
  <si>
    <t>ITT and PP was reported, although an inappropriate method was used to deal with missing data: "In ITT, the last observation was carried forward for cases with missing data, regardless of whether the participant received any intervention." Flowchart figure 1 indicates that post-responses were not collected from participants who discontinued the intervention, and the author confirms this: "post-responses were not collected from those who discontinued the intervention." I therefore have some concerns about this ITT analysis. I think it fails the second criteria from the cochrane guidance: "The principles of ITT analyses are: (1) analyse participants in the intervention groups to which they were randomized, regardless of the intervention they actually received; and (2) include all randomized participants in the analysis, which requires measuring all participants’ outcomes.", since they did not attempt to measure non-completers' outcomes. With guidance from JMM, I choose PY, accepting this as a modified ITT (modified as in failing criterion 2, to follow up all participants.)</t>
  </si>
  <si>
    <t>Old: 6/30 in one group (20%) discontinued or did not start (1 person) the intervention, 3/20 (15%) in another group, and were not followed up. My judgement is that these proportions are substantial enough to impact results.</t>
  </si>
  <si>
    <t>Total missingness is 26.6% in one MB group vs 15% in both WL and the other MB intervention group.</t>
  </si>
  <si>
    <t>Per-protocol was compared with ITT with the last observation carried forward. This "is unlikely to remove the bias that occurs when missingness in the outcome depends on its true value, unless there is no change in the outcome after the last time it was measured. Further, they generally improve precision artificially (so that the confidence interval for the intervention effect estimate is too narrow) [...] interventixon effect estimates based on these methods should be considered as at low risk of bias only when there is clear justification" (ROB2 guide).</t>
  </si>
  <si>
    <t>Missingness in relationship satisfaction could in theory be related to the true value</t>
  </si>
  <si>
    <t>1. proportions are similar. 2. Reasons are no reply or lack of interest.</t>
  </si>
  <si>
    <t>For the relationship outcomes in particular, I vote Probably No, as the intervention targeted sexual concerns and not the relationship itself.</t>
  </si>
  <si>
    <t>PN as they have two measures of relationship satisfaction and report both.</t>
  </si>
  <si>
    <t>In this case I answer No information, as no analysis intentions are available, and there are options to ANCOVA and to handling missing data. Both NI and PN lead to Some concerns. *****</t>
  </si>
  <si>
    <t>Hucker2014</t>
  </si>
  <si>
    <t>High risk, due to high risk in two domains.</t>
  </si>
  <si>
    <t>Some substantial differences in table 1, types of sexual difficulties, but nothing incompatible with chance.</t>
  </si>
  <si>
    <t>There is little information on this and what might be considered deviations from intended interventions. However, I answer PN as I see no indication that the trial context contributed to differences in behaviour.</t>
  </si>
  <si>
    <t>Based on the Ns, they seem to be using only treatment completers who responded to post-test (N = 26 in Tables 1 and 2). "26 women (56.52%) completed the program and the post-treatment questionnaire. Attrition (20 women; 43.48%)". It is not clear whether women who did not complete treatment were followed up. In the flowchart figure 1, dropping out of the intervention is equivalent to dropping out of the study. Based on this, it seems to be a case of naive per-protocol analysis rather than missing data, and I therefore answer PN.</t>
  </si>
  <si>
    <t>The dropout rate is substantial: 20 out of 46 women (43.48%) who began treatment, as well as 5 who withdrew before treatment but after assignment.  The effect is likely to be inflated compared to an ITT analysis where non-completers would have been followed up.</t>
  </si>
  <si>
    <t>Dropout of the intervention was equivalent to dropout from the study (25 of 52 assigned), and this was covered in domain 2, leading to a high risk of bias there. In the waitlist control, the attrition was 7 of 39 (20.5%). (2 women were screened out due to ineligibility, so I do not count them here or in domain 2.)</t>
  </si>
  <si>
    <t>They appear to have analysed complete cases only and report no sensitivity analyses.</t>
  </si>
  <si>
    <t xml:space="preserve">1. Proportions are dissimilar (both before and after excluding treatment non-completers from the attrition rates, as treatment dropout is conflated with study dropout and hard to disentangle). 2. Some reasons might be associated with true value: "Partner unsupportive". WL attrition reasons are unknown. 4. Low or high levels of relationship satisfaction could be likely associated with missingness. </t>
  </si>
  <si>
    <t>The communication and relationship satisfaction subscales of The Sexual Function Scale (McCabe, 1998). I have not seen this in other studies and it does not seem sufficiently validated. However, I have found no evidence that it is demonstrated not to be valid.</t>
  </si>
  <si>
    <t>PN, as this intervention was not focused on relationship satisfaction.</t>
  </si>
  <si>
    <t>No available analysis plan</t>
  </si>
  <si>
    <t>Kahn2016</t>
  </si>
  <si>
    <t>Due to high risk of bias associated with subjective outcomes in unblinded groups. Otherwise there are some concerns in randomisation and selection.</t>
  </si>
  <si>
    <t>random allocation was generated through Randomization.com. "From each city’s eligible candidate pool, we selected, based on our ethnic and racial diversity criteria, 40 candidate dyads to be randomly allocated to the 4 arms in that city (random allocation was generated through Randomization.com [39]). Candidates not selected were placed on an alternates list. After random allocation and before any data collection, we notified selected dyads of their assignment and required date of attendance at a launch meeting to begin the study for their arm. Those who declined or dropped out before the launch meeting were replaced by a randomly selected dyad from that city’s alternates list, to fill the vacated slot so as to preserve the original randomization. If a city had insufficient candidates to fill a slot, we moved the empty slot to its same arm in another city and used the new city’s alternates list to randomly select a dyad for the vacant slot, to satisfy the overall study randomization plan of 40 dyads per arm (this was done twice)."</t>
  </si>
  <si>
    <t>Author responded "Allocation was conducted after the subjects were enrolled, at which point subjects were assigned to their groups." when asked how allocation was concealed. I vote No Information since this is not sufficient.</t>
  </si>
  <si>
    <t>Demographics are not reported per group, so it is hard to judge whether they are similar on potential prognostic factors. Outcomes are similar at baseline. A notable difference is the RDAS scores for veterans: They are higher at baseline for the two MR groups (46.1 and 47), and lower for the PREP only (42.7) and waitlist groups (43.1). All have SDs around 10.  While these differences are not incompatible with chance, they may have contributed to the significant differences found between the MR+PREP group (baseline of 47 and experiencing an increase to 50.7) and the PREP only and WL groups (experiencing no change), since these groups are almost significantly different at baseline (p = .06).</t>
  </si>
  <si>
    <t>Lack of clear information.</t>
  </si>
  <si>
    <t>WL participants "were instructed to continue with their usual behavior regarding self-care or wellness-related activities."</t>
  </si>
  <si>
    <t>"We used intent-to-treat analysis" "The 4 study arms were compared with each other for each of the survey outcomes at each time point using 2-sample t-tests." &lt;- I judge this to be a "modified ITT analysis" (RoB2 guidance), since it excludes participants with missing data. According to the guide, this is sufficient for a Yes.</t>
  </si>
  <si>
    <t>Attrition is very low, not more than 2 per group, according to figure 4, so less than 3%.</t>
  </si>
  <si>
    <t>This is likely due to the use of a waitlist control, and the PREP-only group who would receive the MR program at the end of the study and thus also constituted a kind of waitlist.</t>
  </si>
  <si>
    <t>The author replied "the analysis plan was pre-specified and finalized in advance." but I do not have access to it.</t>
  </si>
  <si>
    <t>Some suspicions: Because some outcomes were different at baseline, the significant differences found using a t-test may not have been different when using an ANCOVA accounting for the baseline values. However, all outcomes were analysed in this way, yielding mostly nonsignificant findings. I answer No information.</t>
  </si>
  <si>
    <t>Kappen2019</t>
  </si>
  <si>
    <t>Some concerns in two domains</t>
  </si>
  <si>
    <t>The survey software randomly allocated participants</t>
  </si>
  <si>
    <t>Participants were not informed that the study concerned mindfulness. Control group was given a reasonable rationale to make it a credible intervention, so my judgement is PN.</t>
  </si>
  <si>
    <t>It was online asynchronous, delivered via qualtrix.</t>
  </si>
  <si>
    <t>"Analyses were conducted including the 18 participants that dropped out (intention to treat approach). "     Five participants were excluded for scoring 2 SD below the mean or lower on a measure of Adherence ("Indicate how seriously you have completed the exercises of this study"). However, I believe this is appropriate for an online study and not inconsistent with ITT.</t>
  </si>
  <si>
    <t xml:space="preserve">18 out of 118 participants dropped out (did not complete post-measures), so there was 15% attrition.  </t>
  </si>
  <si>
    <t>full-information maximum likelihood estimation was used to handle missing data. This accounts for missingness assuming multivariate normality and conditionally missing at random assumptions, but not missing not at random (i.e. missingness associated with the true value in a way not accounted for by the variables in the model.) No sensitivity analyses.</t>
  </si>
  <si>
    <t>1. Similar proportions of dropout: controls 7/57 (12.3%), mindfulness 11/56 (19.6%). 2. reasons are unknown. 4. probably does not apply to relationship satisfaction in committed couples (does not cause missingness in the same way as the schizophrenia example in the RoB2 guidance.) Potential predictor of dropout was gender.</t>
  </si>
  <si>
    <t>However, They did not use a full validated instrument: "five items of the Global Satisfaction subscale from the Investment Model Scale"</t>
  </si>
  <si>
    <t>No available registration or analysis plan</t>
  </si>
  <si>
    <t>Data has been made available on OSF</t>
  </si>
  <si>
    <t>Karremans2020</t>
  </si>
  <si>
    <t>High due to the high attrition rate (40-47%) and the likely potential for missingness to be associated with the true value, which was not tested with sensitivity analyses or ways of accounting for missing data. Otherwise this study is assessed at a low risk of bias, although the ITT analysis was not ideal.</t>
  </si>
  <si>
    <t>My judgement based on RoB2 guidance.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t>
  </si>
  <si>
    <t>They used an independent research agency for recruitment.</t>
  </si>
  <si>
    <t>Sample sizes: 480 and 509, total 989. Some difference, but not incompatible with chance. Demographics are not reported. Baseline values of outcomes are similar in both groups. (Controlled models including demographic control variables were included in the supplementary material.) I judge probably No, although the information provided is limited.</t>
  </si>
  <si>
    <t>My judgement, seems well matched and credible so relaxation participants would not know they were controls.</t>
  </si>
  <si>
    <t>It was online asynchronous</t>
  </si>
  <si>
    <t>I believe they used complete data for analyses: "Of the invited panel members, 55.9% returned all study measures, and 53.6% of partners returned all study measures, resulting in complete couple data for 562 dyads: n=306 in the mindfulness intervention group, and n=256 in the relaxation intervention group." This corresponds to the Ns in their tables and seems to have been the analytic sample. I judge this to be what the RoB2 guidance calls a "modified ITT analysis" (excluding participants with missing data). This is associated with exaggerated effects, but is still considered appropriate according to the guidance. I therefore answer Probably Yes, but with some misgivings. The bias associated with substantial missingness will be assessed in the next domain.</t>
  </si>
  <si>
    <t xml:space="preserve">Substantial dropout. From pre to post, samples were reduced from 509 to 306 couples in mindfulness (40% attrition), and from 480 to 256 in relaxation (47% attrition). </t>
  </si>
  <si>
    <t>Attrition was not analysed further.</t>
  </si>
  <si>
    <t>PY, mostly based on guidance reason 4: that the true value of relationship satisfaction is likely associated with missingness in relationship satisfaction in a trial of interventions for relationship enhancement. There is no data on reasons for missingness, and no sensitivity analyses to account for missingness. This might have substantially biased results with these high attrition rates.</t>
  </si>
  <si>
    <t xml:space="preserve">Assuming successful blinding </t>
  </si>
  <si>
    <t>The article mentions a preregistration I have been unable to obtain. I have asked the authors for access. In the meantime, I vote probably Yes, in particular because they detail how and why they deviated from planned analyses: In the article, they state: "This statistical approach differed from the proposed analyses in the preregistration insofar as a series of sepa- rate, independent analyses were merged into a single model, allowing to account for patterns of contingencies between the different variables studied." This seems reasonable, as they at the point of analysis decided to account for the several sources of non-independence in the data.</t>
  </si>
  <si>
    <t>They report several measures of relationship satisfaction and other relationship outcomes.</t>
  </si>
  <si>
    <t>As described in their article, the analyses they chose were more rigorous (accounting for non-independence)</t>
  </si>
  <si>
    <t>Kemerer2023</t>
  </si>
  <si>
    <t>High in two domains</t>
  </si>
  <si>
    <t>Once consent was obtained, couples were assigned study identification numbers and randomized to 1 of 3 arms. A randomization list was created by the study coordinator via a random number generator at www.research randomizer.com. They did not achieve the needed sample size, so they did the following: "In order to increase numbers in treatment groups,  people randomized to the control condition were allowed to enroll randomly into 1 of the 2 treatment arms." Randomisation seems compromised since waitlist couples were given a choice to stay waitlisted or be assigned to an intervention.</t>
  </si>
  <si>
    <t>Due to the substantial difference in sample sizes, which is explained in 1.1</t>
  </si>
  <si>
    <t>At least Waitlist participants knew they were controls.</t>
  </si>
  <si>
    <t>Difficult to judge whether participants could have engaged in other treatments as a consequence of the trial context. Authors note the participants' "eagerness to engage in treatment", leading to the compromised randomisation assessed in domain 1.  I do not have enough evidence to answer Probably Yes, but I am not confident enough that the trial context did not influence participant behaviour to answer Probably No. Therefore I answer No Information.</t>
  </si>
  <si>
    <t>Explicitly ITT, using restricted maximum likelihood in multilevel model estimation. "This study used an intent-to-treat approach, which is a conservative method that protects the comparability of the randomization of treatment arms."</t>
  </si>
  <si>
    <t>Attrition was up to around 12.5% (26.5 out of 30 couples in Mindfulness at T2 and T3, and 24.5 out of 28 couples in CBT at T3).</t>
  </si>
  <si>
    <t xml:space="preserve">According to the RoB2 guidance, maximum likelihood estimation or multiple imputation methods is not sufficient to correct for bias due to missing outcome data, as MNAR sensitivity analyses are required. </t>
  </si>
  <si>
    <t>This possibility is usually the case with outcomes like relationship satisfaction.</t>
  </si>
  <si>
    <t>Proportions are similar. Reasons for attrition is not provided.</t>
  </si>
  <si>
    <t>This is likely due to the use of a no intervention control, and an intervention targeting the couple relationship and assessing a subjective outcome.</t>
  </si>
  <si>
    <t>As mentioned in domain 1, they deviated from the original randomisation due to recruitment issues and participant choice. The original planned analyses were MANOVAs in the 2017 analysis plan. Combining several couple/sexual/intimacy outcomes in a single MANOVA, and adding relevant demographic variables (e.g., age) as covariates to control for their effects. Instead, they used 3-level multilevel models (time within participant within couple). It seems like they performed one model for each outcome, and they included relevant covariates in the initial models.</t>
  </si>
  <si>
    <t>A-DAS-7, and no other measure, is in their analysis plan in 2017 during recruitment stage</t>
  </si>
  <si>
    <r>
      <rPr/>
      <t xml:space="preserve">2017 analysis plan: </t>
    </r>
    <r>
      <rPr>
        <color rgb="FF1155CC"/>
        <u/>
      </rPr>
      <t>https://classic.clinicaltrials.gov/ProvidedDocs/18/NCT03365518/Prot_SAP_000.pdf</t>
    </r>
    <r>
      <rPr/>
      <t xml:space="preserve"> As mentioned in 5.1, they deviated from the original plan of a MANOVA. However, they did this to account for the multilevel structure of the data, so I vote PN.</t>
    </r>
  </si>
  <si>
    <t>Lo2017</t>
  </si>
  <si>
    <t>Some concerns based on an assessment of some concerns in four domains.</t>
  </si>
  <si>
    <t>Equal group sizes, similar demographics and outcomes at baseline</t>
  </si>
  <si>
    <t>little information about recruitment and how this might have affected participants</t>
  </si>
  <si>
    <t>The Ns in table 3 indicate all participants were included in analysis (intervention N = 91) despite some not completing treatment.</t>
  </si>
  <si>
    <t>Figure 1 flow diagram</t>
  </si>
  <si>
    <r>
      <rPr>
        <rFont val="Arial"/>
        <color theme="1"/>
      </rPr>
      <t xml:space="preserve">PN, as the intervention </t>
    </r>
    <r>
      <rPr>
        <rFont val="Arial"/>
        <color theme="1"/>
      </rPr>
      <t xml:space="preserve">did not target marital satisfaction, </t>
    </r>
    <r>
      <rPr>
        <rFont val="Arial"/>
        <color theme="1"/>
      </rPr>
      <t>so there is less reason to believe that knowledge of being in intervention/control influenced the responses.</t>
    </r>
  </si>
  <si>
    <t>No analysis plan. registration is not very detailed. https://www2.ccrb.cuhk.edu.hk/registry/public/329</t>
  </si>
  <si>
    <t>KMSS was planned from the registration.</t>
  </si>
  <si>
    <t>Repeated measures ANOVA seems like the reasonable way to analyse pre-post data.</t>
  </si>
  <si>
    <t>Mauch2020</t>
  </si>
  <si>
    <t>High due to lacking information about missing outcomes, some concerns in other domains. A low risk of bias in deviations, judged to be unlikely in this case, and the analysis was judged to be modified ITT.</t>
  </si>
  <si>
    <t>Outcome is similar at baseline, but other characteristics  are not reported.</t>
  </si>
  <si>
    <t>I don't think this trial context would influence participant behaviour in ways not consistent with the intended intervention.</t>
  </si>
  <si>
    <t>"There was a total of 27 participants who were in a relationship and attended both assessment sessions with N=14 in the treatment group (participants who received Unstress II during Fall 2014) and N=13 in the waitlist control group (participants who would receive Unstress II during Spring 2015)." However: "it was not taken into consideration how many sessions the participants attended or how involved the participants were.", indicating a modified intention to treat approach.</t>
  </si>
  <si>
    <t>Not clear: "There was a total of 27 participants who were in a relationship and attended both assessment sessions with N=14 in the treatment group (participants who received Unstress II during Fall 2014) and N=13 in the waitlist control group (participants who would receive Unstress II during Spring 2015)."</t>
  </si>
  <si>
    <t>Intervention did not explicitly target relationship satisfaction, but stress. The lack of change in the groups does not suggests strong beliefs in the effects of the programme on relationship satisfaction.</t>
  </si>
  <si>
    <t>PN as there was no effect.</t>
  </si>
  <si>
    <t>Monin2020</t>
  </si>
  <si>
    <t>Some concerns in two domains.</t>
  </si>
  <si>
    <t>Changed during verification by AS</t>
  </si>
  <si>
    <t>"After baseline assessment, couples were randomized to the MBSR (n = 6) or the wait list control condition (n = 5) by having the interviewer pick a card with a treatment condition on it out of an envelope of 11 cards." This seems like appropriate use of envelopes, although it might have made it possible to guess the last allocation.</t>
  </si>
  <si>
    <t>Changed in verification process with JMM - May 2024</t>
  </si>
  <si>
    <t>A judgement, there is little information. They write: "the downward trend in cardiovascular and metabolic outcomes (i.e., SBP, DBP, and weight) observed across conditions may imply that couples in both conditions sought this study because they were willing to take action to improve their health. To the extent that this yielded more active Wait-listed participants, this may have diminished the mag- nitude of contrast between MBSR and the Wait-list condition."  Other health behaviours or seeking other treatment might not have been induced by the trial context.</t>
  </si>
  <si>
    <t>"In the end, 11 couples were assigned randomly to the two conditions." It seems all were analysed in the condition they were assigned to.</t>
  </si>
  <si>
    <t>I think not for this intervention, an adapted MBSR with main outcomes relating to metabolic syndrome.</t>
  </si>
  <si>
    <t>Pandya2020</t>
  </si>
  <si>
    <t>High due to  subjective measurement with knowledge of being in intervention/control. In addition, there are concerns about randomisation, missingness, and selection due to lack of information. Finally, deviations were assessed at low risk, but I have concerns there.</t>
  </si>
  <si>
    <t>“using com- puter generated random numbers. Randomization was masked from potential participants. “</t>
  </si>
  <si>
    <t>Waitlist</t>
  </si>
  <si>
    <t>Synchronous online</t>
  </si>
  <si>
    <t>I judge PN, that deviations were not because of the trial context. As often is the case, it is not clear what would constitute a deviation from intended interventions in this case, so NI would also be an option. The authors note:  "The control group was a business-as-usual or waitlist control group, and hence it is difficult to conclude that the changes in marital adjustment and relationship quality were due to meditation alone or some other factors such as couples’ accept- ance and maturity with passing time. Moreover, it is also possible that cer- tain extraneous influences may have operated for the control group, which may have had an invisible influence on them."</t>
  </si>
  <si>
    <t xml:space="preserve">Seems to be a "modified ITT" analysis: using an ANOVA, with no explanation of how missing data was handled, so probably complete cases. Presumably, this means participants with missing outcomes were excluded, but participants were not excluded because of attendance/adherence </t>
  </si>
  <si>
    <t>19.6% attrition in control group, 10.6% in intervention.</t>
  </si>
  <si>
    <t>No information on handling missing data</t>
  </si>
  <si>
    <t>This possibility is usually the case with outcomes like relationship satisfaction, I think.</t>
  </si>
  <si>
    <t xml:space="preserve">1. proportions not too dissimilar, given that it is harder to hold on to subjects in a passive control. 2. reported reasons might indicate a relation to the true value ("not interested"), but not directly. 3. Reasons are similar in both groups. </t>
  </si>
  <si>
    <t>Two different measures, one answered collectively by the couple.</t>
  </si>
  <si>
    <t>Quickert2023</t>
  </si>
  <si>
    <t>p.45. "Participants were randomly assigned to one of the three audio conditions from Experiment 1."</t>
  </si>
  <si>
    <t>Based on limited info: the relationship satisfaction scores per group, which is all we have access to. However, PN and NI both lead to Some concerns for domain 1.</t>
  </si>
  <si>
    <t>p.123: information letter contains no mention of mindfulness.</t>
  </si>
  <si>
    <t>Audio recording</t>
  </si>
  <si>
    <t>Participants who did not complete half the intervention were not included in analyses. Because of this exclusion, it is not ITT.</t>
  </si>
  <si>
    <t>In practice this exclusion may not have made substantially difference from attrition: "Most of the removed individuals completed the initial survey (i.e., providing demographics and answering the personality questionnaires), but did not engage in any of the 14 days of data collection."</t>
  </si>
  <si>
    <t>p.47-48: "In comparing participants in the usable and non-usable data groups, the groups did not differ in age, gender, ethnicity, sexual orientation, romantic orientation, attachment avoidance, trait mindfulness or its subscales, experiential avoidance, or relationship satisfaction (all ps ≥ .10)." The sample is relatively large and therefore powered to detect differences in relationship satisfaction between study completers and droputs.</t>
  </si>
  <si>
    <t>Algorithm suggests Low, but I'm increasing it to "Some concerns" due to the amount of missingness, and the fact that no investigations are reported of missingness at post.</t>
  </si>
  <si>
    <t>A custom measure was used for this study. However, the relationship satisfaction items are similar to establish measures such as the RAS, a factor analysis was done to confirm unidimensionality, and it was negatively correlated with insecure attachment dimensions and other constructs known to be anticorrelated with relationship satisfaction.</t>
  </si>
  <si>
    <t>p.123: information letter contains no mention of mindfulness, and the intervention was delivered online. Therefore, it is reasonable to think participants were blinded.</t>
  </si>
  <si>
    <t>Rullo2021</t>
  </si>
  <si>
    <t>Deemed high in three domains. Some concerns in reporting. Deviations were not clear, but I judged the risk of bias to be low.</t>
  </si>
  <si>
    <t>"The couple was assigned a couple-identifier and randomized by the study coordinator (S.C.F.) by opening a corresponding sealed envelope that contained the treatment assignment. The randomi- zation envelopes were prepared by the division of biomedical statistics and informatics using a blocked randomization schedule with blocks of size N=4. After this envelope was opened, the study coordinator (S.C.F.) was aware of treatment randomization. All other co-investigators remained blinded to the treat- ment randomization." NI due to RoB2 guidance p.12: "Trial investigators may describe their approach to sequence generation incompletely, without confirming that there was a random component. For example, authors may state that blocked allocation was used without an explicit statement that the order of allocation within the blocks was random. In such instances, an answer of ‘No information’ should generally be provided."</t>
  </si>
  <si>
    <t>PN due to RoB2 guidance p.13:"When blocking is used, it be may be possible to predict the last intervention assignments within each block. This will be a problem when the person recruiting participants knows the start and end of each block and the allocations are revealed after assignment. The problem is likely to be more serious if block sizes are small and of equal sizes. In such situations, an answer of ‘No’ or ‘Probably no’ should be provided for the signalling question concerning whether allocations were concealed"</t>
  </si>
  <si>
    <t>Asynchronous</t>
  </si>
  <si>
    <t>As the control condition was a waitlist with usual care, I think the scope for what is within intended deviations is wide. I cautiously vote PN, assuming the recruitment and engagement did not impact participant behaviour in a way that was not intended, the way I interpret this part of the text: "The lack of between-group differences may have been due to the nature of the intervention provided to the control group. Per the study design, partners needed to engage in a conversation for both to agree to partici- pate in this study, which likely facilitated communication regard- ing sexual health issues. Further, control group participants had to attend an informed-consent session with the study coordinator before receiving their care pamphlets on sexual health and stress management. This interactive consent session and mutual agree- ment to participate, the stress management and sexual health pamphlets received, and even the follow-up study questionnaires are likely to have led to increased communication between part- ners regarding their sexual health, which may have had a thera- peutic effect on sexual functioning. This finding is consistent with those of prior studies linking sexual communication with improved sexual desire and arousal, orgasm, sexual pain, and overall sexual function, particularly for married women. Thus, both the Sex SMART intervention and control groups received interventions that resulted in improvements in sexual function- ing on the validated measures."</t>
  </si>
  <si>
    <t>"In all cases, intention-to-treat analyses were performed, with all participants included in the analysis according to the group to which they were randomized"</t>
  </si>
  <si>
    <t>Only carry-forward approach: "For the primary analysis, the baseline value was carried forward for participants and partners who had missing information at 12 weeks. A supplemental analysis of the primary and secondary end points was also performed without using the carry-forward approach for those with missing data (complete case analysis)."</t>
  </si>
  <si>
    <t>1. in the treatment group, 10 (33%) participants discontinued the study before week 12 compared with only 2 (7%) partici- pants in the control group (Fisher exact test, P=.021). Something about the intervention may have induced high attrition: "there was a high attrition rate among couples receiving the intervention immediately (33%) and among couples in the waitlist-control group after crossing over to the intervention (46%)."  2. reasons not provided, 4. circumstances make it likely that missingness depends on the true value.</t>
  </si>
  <si>
    <t>Schellekens2017</t>
  </si>
  <si>
    <t>High due to potential bias due to missing data, which was only handled by last observation carried forward. Only some concerns in measurement of outcome, as I deemed relationship satisfaction to be less influenced by knowledge of intervention group in this study.</t>
  </si>
  <si>
    <t>Computerised randomisation,  Stratified by 6 hospitals, minimised by prognostic characteristics: "Participants were randomly allocated to CAU + MBSR or CAU (ratio 1:1) via a randomization website specifically designed for this study,  on which the researcher can fill out the required data. Randomization was stratified by hospital and minimized by disease stage (curative versus palliative), baseline distress level (anxiety or depression subscale of Hospital Anxiety and Depres- sion Scale [HADS] ≥8), current versus no anticancer treatment (chemo-therapy/radiotherapy), and participation (together versus patient or partner alone)." and "The researcher communicates treatment allocation to the nurse practi- tioner, who informs the patient and/or partner." Minimisation is acceptable according to RoB2 guide p.17: "Minimization is generally implemented with a random element (at least when the scores are equal), so an allocation sequence that is generated using minimization should generally be considered to be random."</t>
  </si>
  <si>
    <t xml:space="preserve">Stratified randomisation "via a randomization website specifically designed for this study,  on which the researcher can fill out the required data." "A nurse practitioner enrolled participants in the trial, the researcher performed randomization, after which, the nurse practitioner informed the participants" RoB2: "Allocation concealment when using a minimization-based strategy is further protected in multicentre trials where minimization is done across centres." </t>
  </si>
  <si>
    <t>Ns are equal.  "stratified according to setting and minimized for (a) stage of disease (curative versus pallia- tive), (b) baseline level of anxiety and depressive symp- toms (anxiety or depression subscale score of Hospital Anxiety and Depression Scale (HADS) &lt;8 versus ≥8), (c) treatment during MBSR (no treatment versus chemo- and/or radiotherapy) and (d) participation (patient alone versus partner alone versus patient and partner together)." &lt;-- appears successful, except "CAU + MBSR patients reported a shorter time since diagnosis (p = .036) and more often received anticancer treatment during the intervention period (p = .039; Table 1) than CAU patients." This is compatible with chance, but it is also what the minimisation is supposed to mitigate. Minimisation may have failed (the researcher may have wanted patients who are dealing with recent diagnosis and going through treatment to have the support of MBSR). Still, I cautiously vote PN because these kinds of differences are compatible with chance.</t>
  </si>
  <si>
    <t>Supporting evidence: "Health care diaries, which were completed by 46 (75%) patients, indicated that visits to health care professionals and participation in psychosocial programmes did not differ between CAU + MBSR and CAU (Table S1)."</t>
  </si>
  <si>
    <t>Modified ITT:  including all cases with at least two datapoints (e.g., excluding those with only time 1)</t>
  </si>
  <si>
    <t>Around 30% attrition at post in patients in both groups, 17.4% in CAU partners and 23.8% in MBSR partners.</t>
  </si>
  <si>
    <t>Sensitivity analyses based on last observation carried forward (LOCF) and complete cases (CC; ie, completed T0, T1, and T2) were performed. This does not correct for bias due to missing outcomes depending on the true value, except under the strong assumption that the value does not change from the last observation.</t>
  </si>
  <si>
    <t>Missingness could be related to prognostic factors: "Patients not completing T1 and/or T2 assessment were more often in the palliative disease stage (71%) than patients completing both assessments (36%, p = .007). Six patients (10%) died during the study period."</t>
  </si>
  <si>
    <t>Reasons indicate missingness is likely related to the true values of outcomes, even though it is not clear how this relates to the outcome relationship satisfaction: death, illness progression, questions too distressing, breakup, illness.</t>
  </si>
  <si>
    <t>Investment Model Scale‐Satisfaction subscale</t>
  </si>
  <si>
    <t xml:space="preserve">"The average time between filling out T0 and T1 was 3.5 months (SD = 1.1) and T1 and T2 was 3.1 months (SD = 0.8)." No information on whether this differed by group. PN is my judgement, NI would also be appropriate. </t>
  </si>
  <si>
    <t>Subjective outcome</t>
  </si>
  <si>
    <t>In this case, I think not. The MBSR intervention did not explicitly target relationship satisfaction, which was one of the secondary outcomes, so I make a judgement of PN.</t>
  </si>
  <si>
    <t>Statistical analysis plan is available in their protocol, which was published in 2014. It is not entirely clear how much data was available at that time. Mostly the study seems to concur with the protocol, except they did not achieve the estimated sample size. They provide rationale for deviations from protocol, e.g., "As the random effects for MBSR groups were negligible, analyses were conducted without group as random effect."</t>
  </si>
  <si>
    <t>Sekkeh2016</t>
  </si>
  <si>
    <t>High risk of bias in deviations/ITT, missing outcomes, and measurement of outcomes (subjective outcomes with unblinded participants and passive control group, in a study of mindfulness marital satisfaction), as well as some concerns in randomisation (lack of information and potentially randomly selecting centers, not participants,) and selective reporting. In general risk of bias due to lack of information.</t>
  </si>
  <si>
    <t>After consulting with JMM, Changed from NI to PN June 2024 to be more consistent with how we evaluate studies that might be non-randomised. This does not affect the overall rob of the domain. Not clear whether patients or centers were randomly chosen: "Statistical population included all persons who had referred to two Clinical Counseling Centers in Rasht City to treat marital maladjustment. Random sampling method was used to choose sample of referred population of married women to Counseling Centers in Rasht City. In this regard, the list of counseling centers were prepared, then 2 counseling centers were randomly chosen and then all married women who had referred to receive counseling services and improve their marital relationship filled out the marital adjustment questionnaire during 2 months."</t>
  </si>
  <si>
    <t>“In this period, no psychological treatment was applied for control group.“ The text indicates the two groups might have been at different counseling centers. See item 1.1</t>
  </si>
  <si>
    <t>Weitlauf2020</t>
  </si>
  <si>
    <t>High mainly because I judged this study to not have implemented a proper ITT analysis (not following up participants who withdrew from the intervention.)</t>
  </si>
  <si>
    <t>We used a random-number generator with a planned maximum enrollment of 70 participants</t>
  </si>
  <si>
    <t>We placed half of the generated numbers into each group. Blinded staff obtained consent then accessed a unique computer file to determine group assignment.</t>
  </si>
  <si>
    <t>Similar demographics. Groups were similar at baseline on all outcome variables except for Parental Distress.</t>
  </si>
  <si>
    <t>Groups were treated equally aside from individual MBSR sessions being added to the treatment group. Since they receive extra intervention and MBSR as individual therapy, differences are not necessarily due to the MBSR curriculum, but this is not a deviation from intended interventions. We cannot know but I see no indication this trial context induced other changes in delivered interventions or participant behaviour.</t>
  </si>
  <si>
    <t>This data has missingness that is not accounted for, some of which may be due to intervention dropouts not being followed up. Since it is not specified, I choose No Information.</t>
  </si>
  <si>
    <t>Potential, as the percentage of missingness was 13% in the control group and a bit less in MBSR, and some of this missingness may be due to not following up people who did not complete the intervention.</t>
  </si>
  <si>
    <t>3-4 withdrawals in each group (scheduling conflicts, repeatedly missing sessions), another 4 per group lost to follow-up. Did not differ by group or demographics. The attrition in the DAS data we have received from the author for out meta-analysis is considerable (For the full DAS scale: MBSR group reduced from 26 at T1 to 18 at T2 to 13 at T3. The control group reduced from 24 at T1 to 20 at T3 to 12 at T6. Attrition is a bit lower in the subscales.)</t>
  </si>
  <si>
    <t xml:space="preserve">Did not differ by group or demographics. </t>
  </si>
  <si>
    <t>1. Proportions similar. 2. Reasons do not indicate relationship to the true value. 3. Reasons "similar across groups and split between families that were lost to contact and families that moved away. This suggests that adding an extra weekly MBSR visit was not too great a scheduling burden relative to P-ESDM only". 4. In this case, I do not think the circumstances of the trial makes missingness in DAS more likely. However, the missingness in the DAS data we received is substantial, and it is likely that the true value might influence whether one responds to DAS or not. I vote PN in this case, thinking that this is an instance where missingness could be related to the true value, but I am not convinced this is the case or that it induces bias in the results.</t>
  </si>
  <si>
    <t>Some differences in treatment length due to individual sessions.</t>
  </si>
  <si>
    <t>In this case, I think not, as both groups received the parenting intervention. In particular I do not think DAS results would be affected by knowledge of receiving/not receiving MBSR in addition to the parenting intervention.</t>
  </si>
  <si>
    <t>https://classic.clinicaltrials.gov/ct2/show/NCT03889821  registered after completed data collection</t>
  </si>
  <si>
    <t>They did not report DAS, but the author shared results on request.</t>
  </si>
  <si>
    <t>Yekta et al. 2022</t>
  </si>
  <si>
    <t>Deviations are reported: 7 participants in the control group ended up taking psychological courses. It is unclear whether this was induced by the trial context (being in a waitlist group and being aware of it, having access to other courses when attending the clinic) or not.</t>
  </si>
  <si>
    <t>7 participants were randomised to the control group but not analysed because they did not follow protocol: "In the control group, the results of seven people were not included in the analysis due to simultaneous participation in other psychology classes (one of the exit criteria)."</t>
  </si>
  <si>
    <t>High number</t>
  </si>
  <si>
    <t>3 were excluded due to distorted questionnaires - a reason for missing that probably is not related to the missing value.</t>
  </si>
  <si>
    <t>Waitlist-controlled</t>
  </si>
  <si>
    <t>Consistent with how we have scored previous studies, I vote PYES since participants know whether they are in intervention or control, the outcome is subjective, and the intervention targets relationship outcomes. Thus, belief in treatment could influence responses. No treatment controls usually involves more bias.</t>
  </si>
  <si>
    <t>StudyID</t>
  </si>
  <si>
    <t>Study</t>
  </si>
  <si>
    <t>D1</t>
  </si>
  <si>
    <t>D2</t>
  </si>
  <si>
    <t>D3</t>
  </si>
  <si>
    <t>D4</t>
  </si>
  <si>
    <t>D5</t>
  </si>
  <si>
    <t>Overall</t>
  </si>
  <si>
    <t>SumHighRoB</t>
  </si>
  <si>
    <t>Sum medium:</t>
  </si>
  <si>
    <t>Rob score: Weighted sum of sums (High = 2, Low = 0, Some concerns = 1) range 0 to 10</t>
  </si>
  <si>
    <t>Average bias range 0-2</t>
  </si>
  <si>
    <t>Abedi Shargh et al., 2015</t>
  </si>
  <si>
    <t>Adam &amp; Potet, 2022</t>
  </si>
  <si>
    <t>Adler-Baeder et al., 2022</t>
  </si>
  <si>
    <t>Aguilar-Raab et al., 2023</t>
  </si>
  <si>
    <t>Baker, 2019</t>
  </si>
  <si>
    <t>Brotto et al., 2021</t>
  </si>
  <si>
    <t>Carson et al., 2004</t>
  </si>
  <si>
    <t>Dafei et al., 2020</t>
  </si>
  <si>
    <t>Davis et al., 2021</t>
  </si>
  <si>
    <t>Derakhshan et al., 2019</t>
  </si>
  <si>
    <t>Farshidmanesh et al., 2019</t>
  </si>
  <si>
    <t>Gambrel &amp; Piercy, 2015</t>
  </si>
  <si>
    <t>Gunst et al., 2018</t>
  </si>
  <si>
    <t>Hucker &amp; McCabe, 2014</t>
  </si>
  <si>
    <t>Kahn et al., 2016</t>
  </si>
  <si>
    <t>Kappen et al., 2019</t>
  </si>
  <si>
    <t>Karremans et al., 2020</t>
  </si>
  <si>
    <t>Kemerer et al., 2023</t>
  </si>
  <si>
    <t>Lo et al., 2017</t>
  </si>
  <si>
    <t>Mauch, 2015</t>
  </si>
  <si>
    <t>Monin et al., 2020</t>
  </si>
  <si>
    <t>Pandya, 2020</t>
  </si>
  <si>
    <t>Quickert, 2023</t>
  </si>
  <si>
    <t>Rullo et al., 2021</t>
  </si>
  <si>
    <t>Schellekens et al., 2017</t>
  </si>
  <si>
    <t>Sekkeh et al., 2016</t>
  </si>
  <si>
    <t>Weitlauf et al., 2020</t>
  </si>
  <si>
    <t>Yekta et al., 2022</t>
  </si>
  <si>
    <t>For use as a predictor</t>
  </si>
  <si>
    <t>When opening in R for robvis, select only 29 rows and 2:8 columns.</t>
  </si>
  <si>
    <t>Avg</t>
  </si>
  <si>
    <t>When opening in R for moderator analyses, select column 2 and 8 (sum of high risk domains)</t>
  </si>
  <si>
    <t>Stdev</t>
  </si>
  <si>
    <t>Min</t>
  </si>
  <si>
    <t>Max</t>
  </si>
  <si>
    <t>So Sum will give us a range of 2 to 9 on which to separate studies</t>
  </si>
  <si>
    <t>Summing high risk of bias points will give us a 0-4 range</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</si>
</sst>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Arial"/>
      <scheme val="minor"/>
    </font>
    <font>
      <color rgb="FF000000"/>
      <name val="Arial"/>
    </font>
    <font>
      <color theme="1"/>
      <name val="Arial"/>
    </font>
    <font>
      <color rgb="FFFF0000"/>
      <name val="Arial"/>
    </font>
    <font>
      <color rgb="FF38761D"/>
      <name val="Arial"/>
    </font>
    <font>
      <color rgb="FF999999"/>
      <name val="Arial"/>
    </font>
    <font>
      <color rgb="FFFF6D01"/>
      <name val="Arial"/>
    </font>
    <font>
      <u/>
      <color rgb="FF0000FF"/>
    </font>
    <font>
      <i/>
      <color theme="1"/>
      <name val="Arial"/>
      <scheme val="minor"/>
    </font>
    <font>
      <b/>
      <color theme="1"/>
      <name val="Arial"/>
      <scheme val="minor"/>
    </font>
    <font>
      <sz val="9.0"/>
      <color rgb="FFF7981D"/>
      <name val="&quot;Google Sans Mono&quot;"/>
    </font>
    <font>
      <b/>
      <color rgb="FF000000"/>
      <name val="Arial"/>
    </font>
  </fonts>
  <fills count="4">
    <fill>
      <patternFill patternType="none"/>
    </fill>
    <fill>
      <patternFill patternType="lightGray"/>
    </fill>
    <fill>
      <patternFill patternType="solid">
        <fgColor rgb="FFFFFFFF"/>
        <bgColor rgb="FFFFFFFF"/>
      </patternFill>
    </fill>
    <fill>
      <patternFill patternType="solid">
        <fgColor rgb="FFFF00FF"/>
        <bgColor rgb="FFFF00FF"/>
      </patternFill>
    </fill>
  </fills>
  <borders count="10">
    <border/>
    <border>
      <left style="thin">
        <color rgb="FF000000"/>
      </left>
    </border>
    <border>
      <right style="thin">
        <color rgb="FF000000"/>
      </right>
    </border>
    <border>
      <left style="thin">
        <color rgb="FF000000"/>
      </left>
      <right style="thin">
        <color rgb="FF000000"/>
      </right>
    </border>
    <border>
      <bottom style="thick">
        <color rgb="FF000000"/>
      </bottom>
    </border>
    <border>
      <right style="thick">
        <color rgb="FF000000"/>
      </right>
      <bottom style="thick">
        <color rgb="FF000000"/>
      </bottom>
    </border>
    <border>
      <left style="thick">
        <color rgb="FF000000"/>
      </left>
      <right style="thick">
        <color rgb="FF000000"/>
      </right>
      <bottom style="thick">
        <color rgb="FF000000"/>
      </bottom>
    </border>
    <border>
      <right style="thick">
        <color rgb="FF000000"/>
      </right>
    </border>
    <border>
      <left style="thick">
        <color rgb="FF000000"/>
      </left>
      <right style="thick">
        <color rgb="FF000000"/>
      </right>
    </border>
    <border>
      <left style="thin">
        <color rgb="FF000000"/>
      </left>
      <right style="thick">
        <color rgb="FF000000"/>
      </right>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readingOrder="0"/>
    </xf>
    <xf borderId="1" fillId="0" fontId="1" numFmtId="0" xfId="0" applyBorder="1" applyFont="1"/>
    <xf borderId="1" fillId="0" fontId="1" numFmtId="0" xfId="0" applyAlignment="1" applyBorder="1" applyFont="1">
      <alignment readingOrder="0"/>
    </xf>
    <xf borderId="0" fillId="0" fontId="2" numFmtId="0" xfId="0" applyAlignment="1" applyFont="1">
      <alignment horizontal="left" readingOrder="0"/>
    </xf>
    <xf borderId="2" fillId="0" fontId="3" numFmtId="0" xfId="0" applyAlignment="1" applyBorder="1" applyFont="1">
      <alignment vertical="bottom"/>
    </xf>
    <xf borderId="2" fillId="0" fontId="4" numFmtId="0" xfId="0" applyAlignment="1" applyBorder="1" applyFont="1">
      <alignment vertical="bottom"/>
    </xf>
    <xf borderId="0" fillId="0" fontId="5" numFmtId="0" xfId="0" applyAlignment="1" applyFont="1">
      <alignment vertical="bottom"/>
    </xf>
    <xf borderId="2" fillId="0" fontId="5" numFmtId="0" xfId="0" applyAlignment="1" applyBorder="1" applyFont="1">
      <alignment vertical="bottom"/>
    </xf>
    <xf borderId="0" fillId="0" fontId="4" numFmtId="0" xfId="0" applyAlignment="1" applyFont="1">
      <alignment vertical="bottom"/>
    </xf>
    <xf borderId="0" fillId="0" fontId="6" numFmtId="0" xfId="0" applyAlignment="1" applyFont="1">
      <alignment vertical="bottom"/>
    </xf>
    <xf borderId="2" fillId="0" fontId="7" numFmtId="0" xfId="0" applyAlignment="1" applyBorder="1" applyFont="1">
      <alignment vertical="bottom"/>
    </xf>
    <xf borderId="0" fillId="0" fontId="3" numFmtId="0" xfId="0" applyAlignment="1" applyFont="1">
      <alignment vertical="bottom"/>
    </xf>
    <xf borderId="2" fillId="0" fontId="3" numFmtId="0" xfId="0" applyAlignment="1" applyBorder="1" applyFont="1">
      <alignment readingOrder="0" vertical="bottom"/>
    </xf>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shrinkToFit="0" vertical="bottom" wrapText="0"/>
    </xf>
    <xf borderId="0" fillId="0" fontId="8" numFmtId="0" xfId="0" applyAlignment="1" applyFont="1">
      <alignment readingOrder="0"/>
    </xf>
    <xf borderId="1" fillId="0" fontId="7" numFmtId="0" xfId="0" applyAlignment="1" applyBorder="1" applyFont="1">
      <alignment vertical="bottom"/>
    </xf>
    <xf borderId="1" fillId="0" fontId="4" numFmtId="0" xfId="0" applyAlignment="1" applyBorder="1" applyFont="1">
      <alignment vertical="bottom"/>
    </xf>
    <xf borderId="0" fillId="0" fontId="7" numFmtId="0" xfId="0" applyAlignment="1" applyFont="1">
      <alignment vertical="bottom"/>
    </xf>
    <xf borderId="1" fillId="0" fontId="5" numFmtId="0" xfId="0" applyAlignment="1" applyBorder="1" applyFont="1">
      <alignment vertical="bottom"/>
    </xf>
    <xf borderId="1" fillId="0" fontId="3" numFmtId="0" xfId="0" applyAlignment="1" applyBorder="1" applyFont="1">
      <alignment vertical="bottom"/>
    </xf>
    <xf borderId="1" fillId="0" fontId="3" numFmtId="0" xfId="0" applyAlignment="1" applyBorder="1" applyFont="1">
      <alignment vertical="bottom"/>
    </xf>
    <xf borderId="3" fillId="0" fontId="1" numFmtId="0" xfId="0" applyBorder="1" applyFont="1"/>
    <xf borderId="0" fillId="0" fontId="9" numFmtId="0" xfId="0" applyAlignment="1" applyFont="1">
      <alignment readingOrder="0"/>
    </xf>
    <xf borderId="4" fillId="0" fontId="1" numFmtId="0" xfId="0" applyAlignment="1" applyBorder="1" applyFont="1">
      <alignment readingOrder="0"/>
    </xf>
    <xf borderId="5" fillId="0" fontId="1" numFmtId="0" xfId="0" applyAlignment="1" applyBorder="1" applyFont="1">
      <alignment readingOrder="0"/>
    </xf>
    <xf borderId="6" fillId="0" fontId="1" numFmtId="0" xfId="0" applyAlignment="1" applyBorder="1" applyFont="1">
      <alignment readingOrder="0"/>
    </xf>
    <xf borderId="4" fillId="0" fontId="1" numFmtId="0" xfId="0" applyBorder="1" applyFont="1"/>
    <xf borderId="0" fillId="0" fontId="1" numFmtId="0" xfId="0" applyFont="1"/>
    <xf borderId="7" fillId="0" fontId="1" numFmtId="0" xfId="0" applyAlignment="1" applyBorder="1" applyFont="1">
      <alignment readingOrder="0"/>
    </xf>
    <xf borderId="8" fillId="0" fontId="1" numFmtId="0" xfId="0" applyBorder="1" applyFont="1"/>
    <xf borderId="0" fillId="0" fontId="10" numFmtId="0" xfId="0" applyFont="1"/>
    <xf borderId="0" fillId="2" fontId="11" numFmtId="0" xfId="0" applyAlignment="1" applyFill="1" applyFont="1">
      <alignment horizontal="left"/>
    </xf>
    <xf borderId="7" fillId="2" fontId="11" numFmtId="0" xfId="0" applyAlignment="1" applyBorder="1" applyFont="1">
      <alignment horizontal="left"/>
    </xf>
    <xf borderId="2" fillId="0" fontId="1" numFmtId="0" xfId="0" applyBorder="1" applyFont="1"/>
    <xf borderId="9" fillId="0" fontId="1" numFmtId="0" xfId="0" applyBorder="1" applyFont="1"/>
    <xf borderId="0" fillId="3" fontId="12" numFmtId="0" xfId="0" applyAlignment="1" applyFill="1" applyFont="1">
      <alignment horizontal="left" readingOrder="0"/>
    </xf>
    <xf borderId="0" fillId="0" fontId="10" numFmtId="0" xfId="0" applyAlignment="1" applyFont="1">
      <alignment readingOrder="0"/>
    </xf>
    <xf borderId="7" fillId="0" fontId="1" numFmtId="0" xfId="0" applyBorder="1" applyFont="1"/>
  </cellXfs>
  <cellStyles count="1">
    <cellStyle xfId="0" name="Normal" builtinId="0"/>
  </cellStyles>
  <dxfs count="7">
    <dxf>
      <font>
        <b/>
        <color rgb="FFFF0000"/>
      </font>
      <fill>
        <patternFill patternType="none"/>
      </fill>
      <border/>
    </dxf>
    <dxf>
      <font>
        <b/>
        <color rgb="FF38761D"/>
      </font>
      <fill>
        <patternFill patternType="none"/>
      </fill>
      <border/>
    </dxf>
    <dxf>
      <font>
        <b/>
        <color rgb="FFFF6D01"/>
      </font>
      <fill>
        <patternFill patternType="none"/>
      </fill>
      <border/>
    </dxf>
    <dxf>
      <font>
        <color rgb="FFFF0000"/>
      </font>
      <fill>
        <patternFill patternType="none"/>
      </fill>
      <border/>
    </dxf>
    <dxf>
      <font>
        <color rgb="FFFF6D01"/>
      </font>
      <fill>
        <patternFill patternType="none"/>
      </fill>
      <border/>
    </dxf>
    <dxf>
      <font>
        <color rgb="FF38761D"/>
      </font>
      <fill>
        <patternFill patternType="none"/>
      </fill>
      <border/>
    </dxf>
    <dxf>
      <font>
        <color rgb="FF999999"/>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classic.clinicaltrials.gov/ProvidedDocs/18/NCT03365518/Prot_SAP_000.pdf"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63"/>
    <col customWidth="1" min="4" max="4" width="61.0"/>
  </cols>
  <sheetData>
    <row r="1">
      <c r="A1" s="1" t="s">
        <v>0</v>
      </c>
      <c r="C1" s="1"/>
      <c r="G1" s="1"/>
      <c r="I1" s="1" t="s">
        <v>1</v>
      </c>
      <c r="L1" s="1" t="s">
        <v>2</v>
      </c>
      <c r="O1" s="1"/>
      <c r="P1" s="1" t="s">
        <v>3</v>
      </c>
      <c r="R1" s="1" t="s">
        <v>4</v>
      </c>
      <c r="T1" s="1"/>
      <c r="V1" s="1" t="s">
        <v>5</v>
      </c>
      <c r="X1" s="1" t="s">
        <v>6</v>
      </c>
      <c r="Z1" s="1"/>
    </row>
    <row r="2">
      <c r="B2" s="2"/>
      <c r="C2" s="3" t="s">
        <v>7</v>
      </c>
      <c r="G2" s="3" t="s">
        <v>8</v>
      </c>
      <c r="O2" s="3" t="s">
        <v>9</v>
      </c>
      <c r="T2" s="3" t="s">
        <v>10</v>
      </c>
      <c r="Z2" s="3" t="s">
        <v>11</v>
      </c>
      <c r="AD2" s="2"/>
    </row>
    <row r="3">
      <c r="A3" s="1"/>
      <c r="B3" s="3"/>
      <c r="C3" s="3" t="s">
        <v>12</v>
      </c>
      <c r="D3" s="1" t="s">
        <v>13</v>
      </c>
      <c r="E3" s="1" t="s">
        <v>14</v>
      </c>
      <c r="F3" s="1" t="s">
        <v>15</v>
      </c>
      <c r="G3" s="3" t="s">
        <v>16</v>
      </c>
      <c r="H3" s="1" t="s">
        <v>17</v>
      </c>
      <c r="I3" s="1" t="s">
        <v>18</v>
      </c>
      <c r="J3" s="1" t="s">
        <v>19</v>
      </c>
      <c r="K3" s="1" t="s">
        <v>20</v>
      </c>
      <c r="L3" s="1" t="s">
        <v>21</v>
      </c>
      <c r="M3" s="1" t="s">
        <v>22</v>
      </c>
      <c r="N3" s="1" t="s">
        <v>15</v>
      </c>
      <c r="O3" s="3" t="s">
        <v>23</v>
      </c>
      <c r="P3" s="1" t="s">
        <v>24</v>
      </c>
      <c r="Q3" s="1" t="s">
        <v>25</v>
      </c>
      <c r="R3" s="1" t="s">
        <v>26</v>
      </c>
      <c r="S3" s="1" t="s">
        <v>15</v>
      </c>
      <c r="T3" s="3" t="s">
        <v>27</v>
      </c>
      <c r="U3" s="1" t="s">
        <v>28</v>
      </c>
      <c r="V3" s="1" t="s">
        <v>29</v>
      </c>
      <c r="W3" s="1" t="s">
        <v>30</v>
      </c>
      <c r="X3" s="1" t="s">
        <v>31</v>
      </c>
      <c r="Y3" s="1" t="s">
        <v>15</v>
      </c>
      <c r="Z3" s="3" t="s">
        <v>32</v>
      </c>
      <c r="AA3" s="1" t="s">
        <v>33</v>
      </c>
      <c r="AB3" s="1" t="s">
        <v>34</v>
      </c>
      <c r="AC3" s="1" t="s">
        <v>15</v>
      </c>
      <c r="AD3" s="2"/>
    </row>
    <row r="4">
      <c r="A4" s="1" t="s">
        <v>35</v>
      </c>
      <c r="B4" s="3" t="s">
        <v>36</v>
      </c>
      <c r="C4" s="3">
        <v>1.1</v>
      </c>
      <c r="D4" s="1">
        <v>1.2</v>
      </c>
      <c r="E4" s="1">
        <v>1.3</v>
      </c>
      <c r="F4" s="1" t="s">
        <v>37</v>
      </c>
      <c r="G4" s="3">
        <v>2.1</v>
      </c>
      <c r="H4" s="1">
        <v>2.2</v>
      </c>
      <c r="I4" s="1">
        <v>2.3</v>
      </c>
      <c r="J4" s="1">
        <v>2.4</v>
      </c>
      <c r="K4" s="1">
        <v>2.5</v>
      </c>
      <c r="L4" s="1">
        <v>2.6</v>
      </c>
      <c r="M4" s="1">
        <v>2.7</v>
      </c>
      <c r="N4" s="1" t="s">
        <v>38</v>
      </c>
      <c r="O4" s="3">
        <v>3.1</v>
      </c>
      <c r="P4" s="1">
        <v>3.2</v>
      </c>
      <c r="Q4" s="1">
        <v>3.3</v>
      </c>
      <c r="R4" s="1">
        <v>3.4</v>
      </c>
      <c r="S4" s="1" t="s">
        <v>39</v>
      </c>
      <c r="T4" s="3">
        <v>4.1</v>
      </c>
      <c r="U4" s="1">
        <v>4.2</v>
      </c>
      <c r="V4" s="1">
        <v>4.3</v>
      </c>
      <c r="W4" s="1">
        <v>4.4</v>
      </c>
      <c r="X4" s="1">
        <v>4.5</v>
      </c>
      <c r="Y4" s="1" t="s">
        <v>40</v>
      </c>
      <c r="Z4" s="3">
        <v>5.1</v>
      </c>
      <c r="AA4" s="1">
        <v>5.2</v>
      </c>
      <c r="AB4" s="1">
        <v>5.3</v>
      </c>
      <c r="AC4" s="1" t="s">
        <v>41</v>
      </c>
      <c r="AD4" s="2"/>
    </row>
    <row r="5">
      <c r="A5" s="1"/>
      <c r="B5" s="3"/>
      <c r="C5" s="3"/>
      <c r="D5" s="1"/>
      <c r="E5" s="1"/>
      <c r="F5" s="1"/>
      <c r="G5" s="3"/>
      <c r="H5" s="1"/>
      <c r="I5" s="1"/>
      <c r="J5" s="1"/>
      <c r="K5" s="1"/>
      <c r="L5" s="1"/>
      <c r="M5" s="1"/>
      <c r="N5" s="1"/>
      <c r="O5" s="3"/>
      <c r="P5" s="1"/>
      <c r="Q5" s="1"/>
      <c r="R5" s="1"/>
      <c r="S5" s="1"/>
      <c r="T5" s="3"/>
      <c r="U5" s="1"/>
      <c r="V5" s="1"/>
      <c r="W5" s="1"/>
      <c r="X5" s="1"/>
      <c r="Y5" s="1"/>
      <c r="Z5" s="3"/>
      <c r="AA5" s="1"/>
      <c r="AB5" s="1"/>
      <c r="AC5" s="1"/>
      <c r="AD5" s="2"/>
    </row>
    <row r="6">
      <c r="A6" s="1" t="s">
        <v>42</v>
      </c>
      <c r="B6" s="3" t="s">
        <v>43</v>
      </c>
      <c r="C6" s="3" t="s">
        <v>44</v>
      </c>
      <c r="D6" s="1" t="s">
        <v>44</v>
      </c>
      <c r="E6" s="1" t="s">
        <v>44</v>
      </c>
      <c r="F6" s="1" t="s">
        <v>45</v>
      </c>
      <c r="G6" s="3" t="s">
        <v>46</v>
      </c>
      <c r="H6" s="1" t="s">
        <v>46</v>
      </c>
      <c r="I6" s="1" t="s">
        <v>47</v>
      </c>
      <c r="J6" s="1" t="s">
        <v>48</v>
      </c>
      <c r="K6" s="1" t="s">
        <v>48</v>
      </c>
      <c r="L6" s="1" t="s">
        <v>44</v>
      </c>
      <c r="M6" s="1" t="s">
        <v>44</v>
      </c>
      <c r="N6" s="1" t="s">
        <v>43</v>
      </c>
      <c r="O6" s="3" t="s">
        <v>44</v>
      </c>
      <c r="P6" s="1" t="s">
        <v>49</v>
      </c>
      <c r="Q6" s="1" t="s">
        <v>44</v>
      </c>
      <c r="R6" s="1" t="s">
        <v>44</v>
      </c>
      <c r="S6" s="1" t="s">
        <v>43</v>
      </c>
      <c r="T6" s="3" t="s">
        <v>49</v>
      </c>
      <c r="U6" s="1" t="s">
        <v>47</v>
      </c>
      <c r="V6" s="1" t="s">
        <v>50</v>
      </c>
      <c r="W6" s="1" t="s">
        <v>46</v>
      </c>
      <c r="X6" s="1" t="s">
        <v>46</v>
      </c>
      <c r="Y6" s="1" t="s">
        <v>43</v>
      </c>
      <c r="Z6" s="3" t="s">
        <v>44</v>
      </c>
      <c r="AA6" s="1" t="s">
        <v>44</v>
      </c>
      <c r="AB6" s="1" t="s">
        <v>44</v>
      </c>
      <c r="AC6" s="1" t="s">
        <v>45</v>
      </c>
      <c r="AD6" s="2"/>
    </row>
    <row r="7">
      <c r="A7" s="1" t="s">
        <v>42</v>
      </c>
      <c r="B7" s="3" t="s">
        <v>51</v>
      </c>
      <c r="C7" s="2"/>
      <c r="G7" s="2"/>
      <c r="N7" s="1" t="s">
        <v>52</v>
      </c>
      <c r="O7" s="2"/>
      <c r="S7" s="1" t="s">
        <v>53</v>
      </c>
      <c r="T7" s="2"/>
      <c r="X7" s="1" t="s">
        <v>54</v>
      </c>
      <c r="Z7" s="2"/>
      <c r="AC7" s="4" t="s">
        <v>55</v>
      </c>
      <c r="AD7" s="2"/>
    </row>
    <row r="8">
      <c r="A8" s="1"/>
      <c r="B8" s="3"/>
      <c r="C8" s="3"/>
      <c r="D8" s="1"/>
      <c r="E8" s="1"/>
      <c r="F8" s="1"/>
      <c r="G8" s="3"/>
      <c r="H8" s="1"/>
      <c r="I8" s="1"/>
      <c r="J8" s="1"/>
      <c r="K8" s="1"/>
      <c r="L8" s="1"/>
      <c r="M8" s="1"/>
      <c r="N8" s="1"/>
      <c r="O8" s="3"/>
      <c r="P8" s="1"/>
      <c r="Q8" s="1"/>
      <c r="R8" s="1"/>
      <c r="S8" s="1"/>
      <c r="T8" s="3"/>
      <c r="U8" s="1"/>
      <c r="V8" s="1"/>
      <c r="W8" s="1"/>
      <c r="X8" s="1"/>
      <c r="Y8" s="1"/>
      <c r="Z8" s="3"/>
      <c r="AA8" s="1"/>
      <c r="AB8" s="1"/>
      <c r="AC8" s="1"/>
      <c r="AD8" s="2"/>
    </row>
    <row r="9">
      <c r="A9" s="1" t="s">
        <v>56</v>
      </c>
      <c r="B9" s="3" t="s">
        <v>43</v>
      </c>
      <c r="C9" s="3" t="s">
        <v>44</v>
      </c>
      <c r="D9" s="1" t="s">
        <v>44</v>
      </c>
      <c r="E9" s="1" t="s">
        <v>47</v>
      </c>
      <c r="F9" s="1" t="s">
        <v>45</v>
      </c>
      <c r="G9" s="3" t="s">
        <v>47</v>
      </c>
      <c r="H9" s="1" t="s">
        <v>49</v>
      </c>
      <c r="I9" s="1" t="s">
        <v>48</v>
      </c>
      <c r="J9" s="1" t="s">
        <v>48</v>
      </c>
      <c r="K9" s="1" t="s">
        <v>48</v>
      </c>
      <c r="L9" s="1" t="s">
        <v>44</v>
      </c>
      <c r="M9" s="1" t="s">
        <v>44</v>
      </c>
      <c r="N9" s="1" t="s">
        <v>43</v>
      </c>
      <c r="O9" s="3" t="s">
        <v>44</v>
      </c>
      <c r="P9" s="1" t="s">
        <v>49</v>
      </c>
      <c r="Q9" s="1" t="s">
        <v>44</v>
      </c>
      <c r="R9" s="1" t="s">
        <v>44</v>
      </c>
      <c r="S9" s="1" t="s">
        <v>43</v>
      </c>
      <c r="T9" s="3" t="s">
        <v>49</v>
      </c>
      <c r="U9" s="1" t="s">
        <v>49</v>
      </c>
      <c r="V9" s="1" t="s">
        <v>47</v>
      </c>
      <c r="W9" s="1" t="s">
        <v>48</v>
      </c>
      <c r="X9" s="1" t="s">
        <v>48</v>
      </c>
      <c r="Y9" s="1" t="s">
        <v>57</v>
      </c>
      <c r="Z9" s="3" t="s">
        <v>44</v>
      </c>
      <c r="AA9" s="1" t="s">
        <v>44</v>
      </c>
      <c r="AB9" s="1" t="s">
        <v>44</v>
      </c>
      <c r="AC9" s="1" t="s">
        <v>45</v>
      </c>
      <c r="AD9" s="2"/>
    </row>
    <row r="10">
      <c r="A10" s="1" t="s">
        <v>56</v>
      </c>
      <c r="B10" s="3" t="s">
        <v>58</v>
      </c>
      <c r="C10" s="3" t="s">
        <v>59</v>
      </c>
      <c r="E10" s="1" t="s">
        <v>60</v>
      </c>
      <c r="F10" s="1" t="s">
        <v>61</v>
      </c>
      <c r="G10" s="3" t="s">
        <v>62</v>
      </c>
      <c r="H10" s="1" t="s">
        <v>63</v>
      </c>
      <c r="N10" s="1" t="s">
        <v>64</v>
      </c>
      <c r="O10" s="2"/>
      <c r="S10" s="1" t="s">
        <v>53</v>
      </c>
      <c r="T10" s="2"/>
      <c r="Y10" s="1" t="s">
        <v>65</v>
      </c>
      <c r="Z10" s="2"/>
      <c r="AC10" s="1" t="s">
        <v>55</v>
      </c>
      <c r="AD10" s="2"/>
    </row>
    <row r="11">
      <c r="B11" s="2"/>
      <c r="C11" s="2"/>
      <c r="G11" s="2"/>
      <c r="O11" s="2"/>
      <c r="T11" s="2"/>
      <c r="Z11" s="2"/>
      <c r="AD11" s="2"/>
    </row>
    <row r="12">
      <c r="A12" s="1" t="s">
        <v>66</v>
      </c>
      <c r="B12" s="3" t="s">
        <v>43</v>
      </c>
      <c r="C12" s="3" t="s">
        <v>50</v>
      </c>
      <c r="D12" s="1" t="s">
        <v>50</v>
      </c>
      <c r="E12" s="1" t="s">
        <v>47</v>
      </c>
      <c r="F12" s="1" t="s">
        <v>57</v>
      </c>
      <c r="G12" s="3" t="s">
        <v>50</v>
      </c>
      <c r="H12" s="1" t="s">
        <v>50</v>
      </c>
      <c r="I12" s="1" t="s">
        <v>47</v>
      </c>
      <c r="J12" s="1" t="s">
        <v>48</v>
      </c>
      <c r="K12" s="1" t="s">
        <v>48</v>
      </c>
      <c r="L12" s="1" t="s">
        <v>50</v>
      </c>
      <c r="M12" s="1" t="s">
        <v>48</v>
      </c>
      <c r="N12" s="1" t="s">
        <v>57</v>
      </c>
      <c r="O12" s="3" t="s">
        <v>49</v>
      </c>
      <c r="P12" s="1" t="s">
        <v>46</v>
      </c>
      <c r="Q12" s="1"/>
      <c r="R12" s="1"/>
      <c r="S12" s="1" t="s">
        <v>57</v>
      </c>
      <c r="T12" s="3" t="s">
        <v>49</v>
      </c>
      <c r="U12" s="1" t="s">
        <v>49</v>
      </c>
      <c r="V12" s="1" t="s">
        <v>50</v>
      </c>
      <c r="W12" s="1" t="s">
        <v>46</v>
      </c>
      <c r="X12" s="1" t="s">
        <v>44</v>
      </c>
      <c r="Y12" s="1" t="s">
        <v>43</v>
      </c>
      <c r="Z12" s="3" t="s">
        <v>49</v>
      </c>
      <c r="AA12" s="1" t="s">
        <v>47</v>
      </c>
      <c r="AB12" s="1" t="s">
        <v>47</v>
      </c>
      <c r="AC12" s="1" t="s">
        <v>45</v>
      </c>
      <c r="AD12" s="2"/>
    </row>
    <row r="13">
      <c r="A13" s="1" t="s">
        <v>66</v>
      </c>
      <c r="B13" s="3" t="s">
        <v>67</v>
      </c>
      <c r="C13" s="3" t="s">
        <v>68</v>
      </c>
      <c r="D13" s="1" t="s">
        <v>69</v>
      </c>
      <c r="E13" s="1" t="s">
        <v>70</v>
      </c>
      <c r="G13" s="3" t="s">
        <v>71</v>
      </c>
      <c r="I13" s="1" t="s">
        <v>72</v>
      </c>
      <c r="L13" s="1" t="s">
        <v>73</v>
      </c>
      <c r="N13" s="1" t="s">
        <v>74</v>
      </c>
      <c r="O13" s="3" t="s">
        <v>75</v>
      </c>
      <c r="P13" s="1" t="s">
        <v>76</v>
      </c>
      <c r="Q13" s="1" t="s">
        <v>77</v>
      </c>
      <c r="R13" s="1" t="s">
        <v>78</v>
      </c>
      <c r="S13" s="1" t="s">
        <v>79</v>
      </c>
      <c r="T13" s="3" t="s">
        <v>80</v>
      </c>
      <c r="W13" s="1" t="s">
        <v>81</v>
      </c>
      <c r="X13" s="1" t="s">
        <v>82</v>
      </c>
      <c r="Y13" s="1" t="s">
        <v>83</v>
      </c>
      <c r="Z13" s="3" t="s">
        <v>84</v>
      </c>
      <c r="AA13" s="1" t="s">
        <v>85</v>
      </c>
      <c r="AB13" s="1" t="s">
        <v>86</v>
      </c>
      <c r="AC13" s="1" t="s">
        <v>87</v>
      </c>
      <c r="AD13" s="2"/>
    </row>
    <row r="14">
      <c r="B14" s="2"/>
      <c r="C14" s="2"/>
      <c r="G14" s="2"/>
      <c r="O14" s="2"/>
      <c r="T14" s="2"/>
      <c r="Z14" s="2"/>
      <c r="AD14" s="2"/>
    </row>
    <row r="15">
      <c r="A15" s="5" t="s">
        <v>88</v>
      </c>
      <c r="B15" s="6" t="s">
        <v>43</v>
      </c>
      <c r="C15" s="7" t="s">
        <v>50</v>
      </c>
      <c r="D15" s="7" t="s">
        <v>46</v>
      </c>
      <c r="E15" s="7" t="s">
        <v>47</v>
      </c>
      <c r="F15" s="8" t="s">
        <v>57</v>
      </c>
      <c r="G15" s="9" t="s">
        <v>50</v>
      </c>
      <c r="H15" s="9" t="s">
        <v>50</v>
      </c>
      <c r="I15" s="7" t="s">
        <v>47</v>
      </c>
      <c r="J15" s="10" t="s">
        <v>48</v>
      </c>
      <c r="K15" s="10" t="s">
        <v>48</v>
      </c>
      <c r="L15" s="7" t="s">
        <v>46</v>
      </c>
      <c r="M15" s="10" t="s">
        <v>48</v>
      </c>
      <c r="N15" s="8" t="s">
        <v>57</v>
      </c>
      <c r="O15" s="9" t="s">
        <v>49</v>
      </c>
      <c r="P15" s="9" t="s">
        <v>49</v>
      </c>
      <c r="Q15" s="9" t="s">
        <v>46</v>
      </c>
      <c r="R15" s="9" t="s">
        <v>46</v>
      </c>
      <c r="S15" s="6" t="s">
        <v>43</v>
      </c>
      <c r="T15" s="7" t="s">
        <v>47</v>
      </c>
      <c r="U15" s="7" t="s">
        <v>47</v>
      </c>
      <c r="V15" s="9" t="s">
        <v>50</v>
      </c>
      <c r="W15" s="9" t="s">
        <v>46</v>
      </c>
      <c r="X15" s="7" t="s">
        <v>47</v>
      </c>
      <c r="Y15" s="11" t="s">
        <v>45</v>
      </c>
      <c r="Z15" s="7" t="s">
        <v>46</v>
      </c>
      <c r="AA15" s="7" t="s">
        <v>47</v>
      </c>
      <c r="AB15" s="7" t="s">
        <v>47</v>
      </c>
      <c r="AC15" s="8" t="s">
        <v>57</v>
      </c>
      <c r="AD15" s="12"/>
      <c r="AE15" s="12"/>
      <c r="AF15" s="12"/>
      <c r="AG15" s="12"/>
      <c r="AH15" s="12"/>
    </row>
    <row r="16">
      <c r="A16" s="5" t="s">
        <v>88</v>
      </c>
      <c r="B16" s="13" t="s">
        <v>89</v>
      </c>
      <c r="C16" s="14" t="s">
        <v>90</v>
      </c>
      <c r="D16" s="15" t="s">
        <v>91</v>
      </c>
      <c r="E16" s="16" t="s">
        <v>92</v>
      </c>
      <c r="F16" s="14"/>
      <c r="G16" s="14"/>
      <c r="H16" s="14"/>
      <c r="I16" s="16" t="s">
        <v>93</v>
      </c>
      <c r="J16" s="14"/>
      <c r="K16" s="14"/>
      <c r="L16" s="16" t="s">
        <v>94</v>
      </c>
      <c r="M16" s="14"/>
      <c r="N16" s="5"/>
      <c r="O16" s="14" t="s">
        <v>95</v>
      </c>
      <c r="P16" s="14" t="s">
        <v>96</v>
      </c>
      <c r="Q16" s="14" t="s">
        <v>97</v>
      </c>
      <c r="R16" s="16" t="s">
        <v>98</v>
      </c>
      <c r="S16" s="14"/>
      <c r="T16" s="14"/>
      <c r="U16" s="14"/>
      <c r="V16" s="14"/>
      <c r="W16" s="14"/>
      <c r="X16" s="16" t="s">
        <v>99</v>
      </c>
      <c r="Y16" s="5"/>
      <c r="Z16" s="14" t="s">
        <v>100</v>
      </c>
      <c r="AA16" s="14" t="s">
        <v>101</v>
      </c>
      <c r="AB16" s="16" t="s">
        <v>102</v>
      </c>
      <c r="AC16" s="14"/>
      <c r="AD16" s="12"/>
      <c r="AE16" s="12"/>
      <c r="AF16" s="12"/>
      <c r="AG16" s="12"/>
      <c r="AH16" s="12"/>
    </row>
    <row r="17">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c r="A18" s="1" t="s">
        <v>103</v>
      </c>
      <c r="B18" s="3" t="s">
        <v>43</v>
      </c>
      <c r="C18" s="3" t="s">
        <v>50</v>
      </c>
      <c r="D18" s="1" t="s">
        <v>50</v>
      </c>
      <c r="E18" s="1" t="s">
        <v>49</v>
      </c>
      <c r="F18" s="1" t="s">
        <v>57</v>
      </c>
      <c r="G18" s="3" t="s">
        <v>47</v>
      </c>
      <c r="H18" s="1" t="s">
        <v>46</v>
      </c>
      <c r="I18" s="1" t="s">
        <v>47</v>
      </c>
      <c r="J18" s="1" t="s">
        <v>48</v>
      </c>
      <c r="K18" s="1" t="s">
        <v>48</v>
      </c>
      <c r="L18" s="1" t="s">
        <v>50</v>
      </c>
      <c r="M18" s="1" t="s">
        <v>48</v>
      </c>
      <c r="N18" s="1" t="s">
        <v>57</v>
      </c>
      <c r="O18" s="3" t="s">
        <v>49</v>
      </c>
      <c r="P18" s="1" t="s">
        <v>47</v>
      </c>
      <c r="Q18" s="1" t="s">
        <v>46</v>
      </c>
      <c r="R18" s="1" t="s">
        <v>46</v>
      </c>
      <c r="S18" s="1" t="s">
        <v>43</v>
      </c>
      <c r="T18" s="3" t="s">
        <v>49</v>
      </c>
      <c r="U18" s="1" t="s">
        <v>49</v>
      </c>
      <c r="V18" s="1" t="s">
        <v>47</v>
      </c>
      <c r="W18" s="1" t="s">
        <v>47</v>
      </c>
      <c r="X18" s="1" t="s">
        <v>48</v>
      </c>
      <c r="Y18" s="1" t="s">
        <v>57</v>
      </c>
      <c r="Z18" s="3" t="s">
        <v>46</v>
      </c>
      <c r="AA18" s="1" t="s">
        <v>47</v>
      </c>
      <c r="AB18" s="1" t="s">
        <v>47</v>
      </c>
      <c r="AC18" s="1" t="s">
        <v>57</v>
      </c>
      <c r="AD18" s="2"/>
    </row>
    <row r="19">
      <c r="A19" s="1" t="s">
        <v>103</v>
      </c>
      <c r="B19" s="3" t="s">
        <v>104</v>
      </c>
      <c r="C19" s="3" t="s">
        <v>105</v>
      </c>
      <c r="G19" s="3" t="s">
        <v>106</v>
      </c>
      <c r="H19" s="1" t="s">
        <v>107</v>
      </c>
      <c r="I19" s="1" t="s">
        <v>108</v>
      </c>
      <c r="L19" s="1" t="s">
        <v>109</v>
      </c>
      <c r="N19" s="1" t="s">
        <v>110</v>
      </c>
      <c r="O19" s="2"/>
      <c r="P19" s="1" t="s">
        <v>111</v>
      </c>
      <c r="Q19" s="1" t="s">
        <v>112</v>
      </c>
      <c r="R19" s="1" t="s">
        <v>113</v>
      </c>
      <c r="S19" s="1"/>
      <c r="T19" s="2"/>
      <c r="V19" s="1" t="s">
        <v>114</v>
      </c>
      <c r="W19" s="1" t="s">
        <v>115</v>
      </c>
      <c r="Y19" s="1"/>
      <c r="Z19" s="3" t="s">
        <v>116</v>
      </c>
      <c r="AC19" s="1" t="s">
        <v>117</v>
      </c>
      <c r="AD19" s="2"/>
    </row>
    <row r="20">
      <c r="B20" s="2"/>
      <c r="C20" s="2"/>
      <c r="G20" s="2"/>
      <c r="O20" s="2"/>
      <c r="T20" s="2"/>
      <c r="Z20" s="2"/>
      <c r="AD20" s="2"/>
    </row>
    <row r="21">
      <c r="A21" s="1" t="s">
        <v>118</v>
      </c>
      <c r="B21" s="3" t="s">
        <v>45</v>
      </c>
      <c r="C21" s="3" t="s">
        <v>50</v>
      </c>
      <c r="D21" s="1" t="s">
        <v>46</v>
      </c>
      <c r="E21" s="1" t="s">
        <v>47</v>
      </c>
      <c r="F21" s="1" t="s">
        <v>57</v>
      </c>
      <c r="G21" s="3" t="s">
        <v>47</v>
      </c>
      <c r="H21" s="1" t="s">
        <v>50</v>
      </c>
      <c r="I21" s="1" t="s">
        <v>47</v>
      </c>
      <c r="J21" s="1" t="s">
        <v>48</v>
      </c>
      <c r="K21" s="1" t="s">
        <v>48</v>
      </c>
      <c r="L21" s="1" t="s">
        <v>46</v>
      </c>
      <c r="M21" s="1" t="s">
        <v>119</v>
      </c>
      <c r="N21" s="1" t="s">
        <v>57</v>
      </c>
      <c r="O21" s="3" t="s">
        <v>49</v>
      </c>
      <c r="P21" s="1" t="s">
        <v>49</v>
      </c>
      <c r="Q21" s="1" t="s">
        <v>46</v>
      </c>
      <c r="R21" s="1" t="s">
        <v>47</v>
      </c>
      <c r="S21" s="1" t="s">
        <v>45</v>
      </c>
      <c r="T21" s="3" t="s">
        <v>49</v>
      </c>
      <c r="U21" s="1" t="s">
        <v>47</v>
      </c>
      <c r="V21" s="1" t="s">
        <v>47</v>
      </c>
      <c r="W21" s="1" t="s">
        <v>48</v>
      </c>
      <c r="X21" s="1" t="s">
        <v>48</v>
      </c>
      <c r="Y21" s="1" t="s">
        <v>57</v>
      </c>
      <c r="Z21" s="3" t="s">
        <v>44</v>
      </c>
      <c r="AA21" s="1" t="s">
        <v>47</v>
      </c>
      <c r="AB21" s="1" t="s">
        <v>44</v>
      </c>
      <c r="AC21" s="1" t="s">
        <v>45</v>
      </c>
      <c r="AD21" s="2"/>
    </row>
    <row r="22">
      <c r="A22" s="1" t="s">
        <v>118</v>
      </c>
      <c r="B22" s="3" t="s">
        <v>120</v>
      </c>
      <c r="C22" s="3" t="s">
        <v>121</v>
      </c>
      <c r="D22" s="1" t="s">
        <v>122</v>
      </c>
      <c r="E22" s="1" t="s">
        <v>123</v>
      </c>
      <c r="G22" s="3" t="s">
        <v>124</v>
      </c>
      <c r="I22" s="1" t="s">
        <v>125</v>
      </c>
      <c r="N22" s="1" t="s">
        <v>126</v>
      </c>
      <c r="O22" s="2"/>
      <c r="P22" s="1" t="s">
        <v>127</v>
      </c>
      <c r="Q22" s="1" t="s">
        <v>128</v>
      </c>
      <c r="R22" s="1" t="s">
        <v>129</v>
      </c>
      <c r="T22" s="2"/>
      <c r="U22" s="1" t="s">
        <v>130</v>
      </c>
      <c r="V22" s="1" t="s">
        <v>131</v>
      </c>
      <c r="Y22" s="1" t="s">
        <v>132</v>
      </c>
      <c r="Z22" s="3" t="s">
        <v>133</v>
      </c>
      <c r="AA22" s="1" t="s">
        <v>134</v>
      </c>
      <c r="AB22" s="1" t="s">
        <v>135</v>
      </c>
      <c r="AC22" s="4" t="s">
        <v>55</v>
      </c>
      <c r="AD22" s="2"/>
    </row>
    <row r="23">
      <c r="B23" s="2"/>
      <c r="C23" s="2"/>
      <c r="G23" s="2"/>
      <c r="O23" s="2"/>
      <c r="T23" s="2"/>
      <c r="Z23" s="2"/>
      <c r="AD23" s="2"/>
    </row>
    <row r="24">
      <c r="A24" s="1" t="s">
        <v>136</v>
      </c>
      <c r="B24" s="3" t="s">
        <v>43</v>
      </c>
      <c r="C24" s="3" t="s">
        <v>44</v>
      </c>
      <c r="D24" s="1" t="s">
        <v>44</v>
      </c>
      <c r="E24" s="1" t="s">
        <v>47</v>
      </c>
      <c r="F24" s="1" t="s">
        <v>45</v>
      </c>
      <c r="G24" s="3" t="s">
        <v>50</v>
      </c>
      <c r="H24" s="1" t="s">
        <v>50</v>
      </c>
      <c r="I24" s="1" t="s">
        <v>47</v>
      </c>
      <c r="J24" s="1" t="s">
        <v>48</v>
      </c>
      <c r="K24" s="1" t="s">
        <v>48</v>
      </c>
      <c r="L24" s="1" t="s">
        <v>49</v>
      </c>
      <c r="M24" s="1" t="s">
        <v>46</v>
      </c>
      <c r="N24" s="1" t="s">
        <v>43</v>
      </c>
      <c r="O24" s="3" t="s">
        <v>49</v>
      </c>
      <c r="P24" s="1" t="s">
        <v>49</v>
      </c>
      <c r="Q24" s="1" t="s">
        <v>46</v>
      </c>
      <c r="R24" s="1" t="s">
        <v>47</v>
      </c>
      <c r="S24" s="1" t="s">
        <v>45</v>
      </c>
      <c r="T24" s="3" t="s">
        <v>49</v>
      </c>
      <c r="U24" s="1" t="s">
        <v>47</v>
      </c>
      <c r="V24" s="1" t="s">
        <v>50</v>
      </c>
      <c r="W24" s="1" t="s">
        <v>46</v>
      </c>
      <c r="X24" s="1" t="s">
        <v>46</v>
      </c>
      <c r="Y24" s="1" t="s">
        <v>43</v>
      </c>
      <c r="Z24" s="3" t="s">
        <v>44</v>
      </c>
      <c r="AA24" s="1" t="s">
        <v>47</v>
      </c>
      <c r="AB24" s="1" t="s">
        <v>47</v>
      </c>
      <c r="AC24" s="1" t="s">
        <v>45</v>
      </c>
      <c r="AD24" s="2"/>
    </row>
    <row r="25">
      <c r="A25" s="1" t="s">
        <v>136</v>
      </c>
      <c r="B25" s="3" t="s">
        <v>137</v>
      </c>
      <c r="C25" s="2"/>
      <c r="E25" s="1" t="s">
        <v>138</v>
      </c>
      <c r="F25" s="1" t="s">
        <v>139</v>
      </c>
      <c r="G25" s="2"/>
      <c r="I25" s="1" t="s">
        <v>140</v>
      </c>
      <c r="L25" s="1" t="s">
        <v>141</v>
      </c>
      <c r="M25" s="1" t="s">
        <v>142</v>
      </c>
      <c r="O25" s="3" t="s">
        <v>143</v>
      </c>
      <c r="P25" s="1" t="s">
        <v>144</v>
      </c>
      <c r="Q25" s="1" t="s">
        <v>145</v>
      </c>
      <c r="R25" s="1" t="s">
        <v>146</v>
      </c>
      <c r="T25" s="2"/>
      <c r="U25" s="1" t="s">
        <v>147</v>
      </c>
      <c r="V25" s="1" t="s">
        <v>148</v>
      </c>
      <c r="X25" s="1" t="s">
        <v>149</v>
      </c>
      <c r="Z25" s="3" t="s">
        <v>150</v>
      </c>
      <c r="AD25" s="2"/>
    </row>
    <row r="26">
      <c r="B26" s="2"/>
      <c r="C26" s="2"/>
      <c r="G26" s="2"/>
      <c r="O26" s="2"/>
      <c r="T26" s="2"/>
      <c r="Z26" s="2"/>
      <c r="AD26" s="2"/>
    </row>
    <row r="27">
      <c r="A27" s="1" t="s">
        <v>151</v>
      </c>
      <c r="B27" s="3" t="s">
        <v>43</v>
      </c>
      <c r="C27" s="3" t="s">
        <v>47</v>
      </c>
      <c r="D27" s="1" t="s">
        <v>47</v>
      </c>
      <c r="E27" s="1" t="s">
        <v>47</v>
      </c>
      <c r="F27" s="1" t="s">
        <v>43</v>
      </c>
      <c r="G27" s="3" t="s">
        <v>50</v>
      </c>
      <c r="H27" s="1" t="s">
        <v>50</v>
      </c>
      <c r="I27" s="1" t="s">
        <v>46</v>
      </c>
      <c r="J27" s="1" t="s">
        <v>44</v>
      </c>
      <c r="K27" s="1" t="s">
        <v>47</v>
      </c>
      <c r="L27" s="1" t="s">
        <v>44</v>
      </c>
      <c r="M27" s="1" t="s">
        <v>44</v>
      </c>
      <c r="N27" s="1" t="s">
        <v>43</v>
      </c>
      <c r="O27" s="3" t="s">
        <v>44</v>
      </c>
      <c r="P27" s="1" t="s">
        <v>49</v>
      </c>
      <c r="Q27" s="1" t="s">
        <v>46</v>
      </c>
      <c r="R27" s="1" t="s">
        <v>44</v>
      </c>
      <c r="S27" s="1" t="s">
        <v>43</v>
      </c>
      <c r="T27" s="3" t="s">
        <v>47</v>
      </c>
      <c r="U27" s="1" t="s">
        <v>47</v>
      </c>
      <c r="V27" s="1" t="s">
        <v>50</v>
      </c>
      <c r="W27" s="1" t="s">
        <v>46</v>
      </c>
      <c r="X27" s="1" t="s">
        <v>46</v>
      </c>
      <c r="Y27" s="1" t="s">
        <v>43</v>
      </c>
      <c r="Z27" s="3" t="s">
        <v>44</v>
      </c>
      <c r="AA27" s="1" t="s">
        <v>44</v>
      </c>
      <c r="AB27" s="1" t="s">
        <v>44</v>
      </c>
      <c r="AC27" s="1" t="s">
        <v>45</v>
      </c>
      <c r="AD27" s="2"/>
    </row>
    <row r="28">
      <c r="A28" s="1" t="s">
        <v>151</v>
      </c>
      <c r="B28" s="3" t="s">
        <v>152</v>
      </c>
      <c r="C28" s="3" t="s">
        <v>153</v>
      </c>
      <c r="E28" s="1" t="s">
        <v>154</v>
      </c>
      <c r="G28" s="2"/>
      <c r="H28" s="1" t="s">
        <v>155</v>
      </c>
      <c r="I28" s="1" t="s">
        <v>156</v>
      </c>
      <c r="L28" s="1" t="s">
        <v>157</v>
      </c>
      <c r="O28" s="2"/>
      <c r="T28" s="2"/>
      <c r="U28" s="1" t="s">
        <v>156</v>
      </c>
      <c r="V28" s="1" t="s">
        <v>158</v>
      </c>
      <c r="X28" s="4" t="s">
        <v>149</v>
      </c>
      <c r="Z28" s="2"/>
      <c r="AD28" s="2"/>
    </row>
    <row r="29">
      <c r="B29" s="2"/>
      <c r="C29" s="2"/>
      <c r="G29" s="2"/>
      <c r="O29" s="2"/>
      <c r="T29" s="2"/>
      <c r="Z29" s="2"/>
      <c r="AD29" s="2"/>
    </row>
    <row r="30">
      <c r="A30" s="1" t="s">
        <v>159</v>
      </c>
      <c r="B30" s="3" t="s">
        <v>43</v>
      </c>
      <c r="C30" s="3" t="s">
        <v>44</v>
      </c>
      <c r="D30" s="1" t="s">
        <v>44</v>
      </c>
      <c r="E30" s="1" t="s">
        <v>47</v>
      </c>
      <c r="F30" s="1" t="s">
        <v>45</v>
      </c>
      <c r="G30" s="3" t="s">
        <v>46</v>
      </c>
      <c r="H30" s="1" t="s">
        <v>50</v>
      </c>
      <c r="I30" s="1" t="s">
        <v>47</v>
      </c>
      <c r="J30" s="1" t="s">
        <v>48</v>
      </c>
      <c r="K30" s="1" t="s">
        <v>48</v>
      </c>
      <c r="L30" s="1" t="s">
        <v>50</v>
      </c>
      <c r="M30" s="1" t="s">
        <v>48</v>
      </c>
      <c r="N30" s="1" t="s">
        <v>57</v>
      </c>
      <c r="O30" s="3" t="s">
        <v>49</v>
      </c>
      <c r="P30" s="1" t="s">
        <v>47</v>
      </c>
      <c r="Q30" s="1" t="s">
        <v>46</v>
      </c>
      <c r="R30" s="1" t="s">
        <v>46</v>
      </c>
      <c r="S30" s="1" t="s">
        <v>43</v>
      </c>
      <c r="T30" s="3" t="s">
        <v>49</v>
      </c>
      <c r="U30" s="1" t="s">
        <v>47</v>
      </c>
      <c r="V30" s="1" t="s">
        <v>50</v>
      </c>
      <c r="W30" s="1" t="s">
        <v>46</v>
      </c>
      <c r="X30" s="1" t="s">
        <v>46</v>
      </c>
      <c r="Y30" s="1" t="s">
        <v>43</v>
      </c>
      <c r="Z30" s="3" t="s">
        <v>44</v>
      </c>
      <c r="AA30" s="1" t="s">
        <v>47</v>
      </c>
      <c r="AB30" s="1" t="s">
        <v>47</v>
      </c>
      <c r="AC30" s="1" t="s">
        <v>45</v>
      </c>
      <c r="AD30" s="2"/>
    </row>
    <row r="31">
      <c r="A31" s="1" t="s">
        <v>159</v>
      </c>
      <c r="B31" s="3" t="s">
        <v>160</v>
      </c>
      <c r="C31" s="3" t="s">
        <v>161</v>
      </c>
      <c r="D31" s="1" t="s">
        <v>162</v>
      </c>
      <c r="E31" s="1" t="s">
        <v>163</v>
      </c>
      <c r="F31" s="1"/>
      <c r="G31" s="3" t="s">
        <v>164</v>
      </c>
      <c r="I31" s="1" t="s">
        <v>165</v>
      </c>
      <c r="O31" s="2"/>
      <c r="P31" s="1" t="s">
        <v>166</v>
      </c>
      <c r="R31" s="1" t="s">
        <v>167</v>
      </c>
      <c r="T31" s="2"/>
      <c r="X31" s="1" t="s">
        <v>168</v>
      </c>
      <c r="Z31" s="2"/>
      <c r="AA31" s="1" t="s">
        <v>169</v>
      </c>
      <c r="AB31" s="1" t="s">
        <v>170</v>
      </c>
      <c r="AD31" s="2"/>
    </row>
    <row r="32">
      <c r="B32" s="2"/>
      <c r="C32" s="2"/>
      <c r="G32" s="2"/>
      <c r="O32" s="2"/>
      <c r="T32" s="2"/>
      <c r="Z32" s="2"/>
      <c r="AD32" s="2"/>
    </row>
    <row r="33">
      <c r="A33" s="1" t="s">
        <v>171</v>
      </c>
      <c r="B33" s="3" t="s">
        <v>43</v>
      </c>
      <c r="C33" s="3" t="s">
        <v>47</v>
      </c>
      <c r="D33" s="1" t="s">
        <v>44</v>
      </c>
      <c r="E33" s="1" t="s">
        <v>44</v>
      </c>
      <c r="F33" s="1" t="s">
        <v>45</v>
      </c>
      <c r="G33" s="3" t="s">
        <v>50</v>
      </c>
      <c r="H33" s="1" t="s">
        <v>50</v>
      </c>
      <c r="I33" s="1" t="s">
        <v>44</v>
      </c>
      <c r="J33" s="1" t="s">
        <v>48</v>
      </c>
      <c r="K33" s="1" t="s">
        <v>48</v>
      </c>
      <c r="L33" s="1" t="s">
        <v>44</v>
      </c>
      <c r="M33" s="1" t="s">
        <v>44</v>
      </c>
      <c r="N33" s="1" t="s">
        <v>43</v>
      </c>
      <c r="O33" s="3" t="s">
        <v>44</v>
      </c>
      <c r="P33" s="1" t="s">
        <v>49</v>
      </c>
      <c r="Q33" s="1" t="s">
        <v>46</v>
      </c>
      <c r="R33" s="1" t="s">
        <v>44</v>
      </c>
      <c r="S33" s="1" t="s">
        <v>43</v>
      </c>
      <c r="T33" s="3" t="s">
        <v>47</v>
      </c>
      <c r="U33" s="1" t="s">
        <v>47</v>
      </c>
      <c r="V33" s="1" t="s">
        <v>50</v>
      </c>
      <c r="W33" s="1" t="s">
        <v>46</v>
      </c>
      <c r="X33" s="1" t="s">
        <v>46</v>
      </c>
      <c r="Y33" s="1" t="s">
        <v>43</v>
      </c>
      <c r="Z33" s="3" t="s">
        <v>44</v>
      </c>
      <c r="AA33" s="1" t="s">
        <v>47</v>
      </c>
      <c r="AB33" s="1" t="s">
        <v>47</v>
      </c>
      <c r="AC33" s="1" t="s">
        <v>45</v>
      </c>
      <c r="AD33" s="2"/>
    </row>
    <row r="34">
      <c r="A34" s="1" t="s">
        <v>171</v>
      </c>
      <c r="B34" s="3" t="s">
        <v>172</v>
      </c>
      <c r="C34" s="3" t="s">
        <v>173</v>
      </c>
      <c r="E34" s="1" t="s">
        <v>174</v>
      </c>
      <c r="G34" s="2"/>
      <c r="O34" s="2"/>
      <c r="T34" s="2"/>
      <c r="X34" s="4" t="s">
        <v>149</v>
      </c>
      <c r="Z34" s="2"/>
      <c r="AA34" s="1" t="s">
        <v>169</v>
      </c>
      <c r="AB34" s="1" t="s">
        <v>175</v>
      </c>
      <c r="AD34" s="2"/>
    </row>
    <row r="35">
      <c r="B35" s="2"/>
      <c r="C35" s="2"/>
      <c r="G35" s="2"/>
      <c r="O35" s="2"/>
      <c r="T35" s="2"/>
      <c r="Z35" s="2"/>
      <c r="AD35" s="2"/>
    </row>
    <row r="36">
      <c r="A36" s="1" t="s">
        <v>176</v>
      </c>
      <c r="B36" s="3" t="s">
        <v>43</v>
      </c>
      <c r="C36" s="3" t="s">
        <v>47</v>
      </c>
      <c r="D36" s="1" t="s">
        <v>44</v>
      </c>
      <c r="E36" s="1" t="s">
        <v>44</v>
      </c>
      <c r="F36" s="1" t="s">
        <v>45</v>
      </c>
      <c r="G36" s="3" t="s">
        <v>46</v>
      </c>
      <c r="H36" s="1" t="s">
        <v>46</v>
      </c>
      <c r="I36" s="1" t="s">
        <v>44</v>
      </c>
      <c r="J36" s="1" t="s">
        <v>48</v>
      </c>
      <c r="K36" s="1" t="s">
        <v>48</v>
      </c>
      <c r="L36" s="1" t="s">
        <v>44</v>
      </c>
      <c r="M36" s="1" t="s">
        <v>44</v>
      </c>
      <c r="N36" s="1" t="s">
        <v>43</v>
      </c>
      <c r="O36" s="3" t="s">
        <v>44</v>
      </c>
      <c r="P36" s="1" t="s">
        <v>49</v>
      </c>
      <c r="Q36" s="1" t="s">
        <v>46</v>
      </c>
      <c r="R36" s="1" t="s">
        <v>44</v>
      </c>
      <c r="S36" s="1" t="s">
        <v>43</v>
      </c>
      <c r="T36" s="3" t="s">
        <v>47</v>
      </c>
      <c r="U36" s="1" t="s">
        <v>47</v>
      </c>
      <c r="V36" s="1" t="s">
        <v>50</v>
      </c>
      <c r="W36" s="1" t="s">
        <v>46</v>
      </c>
      <c r="X36" s="1" t="s">
        <v>46</v>
      </c>
      <c r="Y36" s="1" t="s">
        <v>43</v>
      </c>
      <c r="Z36" s="3" t="s">
        <v>44</v>
      </c>
      <c r="AA36" s="1" t="s">
        <v>46</v>
      </c>
      <c r="AB36" s="1" t="s">
        <v>47</v>
      </c>
      <c r="AC36" s="1" t="s">
        <v>43</v>
      </c>
      <c r="AD36" s="2"/>
    </row>
    <row r="37">
      <c r="A37" s="1" t="s">
        <v>176</v>
      </c>
      <c r="B37" s="3" t="s">
        <v>177</v>
      </c>
      <c r="C37" s="3" t="s">
        <v>173</v>
      </c>
      <c r="E37" s="1" t="s">
        <v>178</v>
      </c>
      <c r="G37" s="2"/>
      <c r="I37" s="1" t="s">
        <v>179</v>
      </c>
      <c r="O37" s="2"/>
      <c r="T37" s="3" t="s">
        <v>180</v>
      </c>
      <c r="X37" s="1" t="s">
        <v>149</v>
      </c>
      <c r="Z37" s="3"/>
      <c r="AA37" s="3" t="s">
        <v>181</v>
      </c>
      <c r="AB37" s="1" t="s">
        <v>182</v>
      </c>
      <c r="AC37" s="1" t="s">
        <v>183</v>
      </c>
      <c r="AD37" s="2"/>
    </row>
    <row r="38">
      <c r="B38" s="2"/>
      <c r="C38" s="2"/>
      <c r="G38" s="2"/>
      <c r="O38" s="2"/>
      <c r="T38" s="2"/>
      <c r="Z38" s="2"/>
      <c r="AD38" s="2"/>
    </row>
    <row r="39">
      <c r="A39" s="1" t="s">
        <v>184</v>
      </c>
      <c r="B39" s="3" t="s">
        <v>43</v>
      </c>
      <c r="C39" s="3" t="s">
        <v>50</v>
      </c>
      <c r="D39" s="1" t="s">
        <v>50</v>
      </c>
      <c r="E39" s="1" t="s">
        <v>47</v>
      </c>
      <c r="F39" s="1" t="s">
        <v>57</v>
      </c>
      <c r="G39" s="3" t="s">
        <v>50</v>
      </c>
      <c r="H39" s="1" t="s">
        <v>50</v>
      </c>
      <c r="I39" s="1" t="s">
        <v>47</v>
      </c>
      <c r="J39" s="1" t="s">
        <v>48</v>
      </c>
      <c r="K39" s="1" t="s">
        <v>48</v>
      </c>
      <c r="L39" s="1" t="s">
        <v>44</v>
      </c>
      <c r="M39" s="1" t="s">
        <v>47</v>
      </c>
      <c r="N39" s="1" t="s">
        <v>45</v>
      </c>
      <c r="O39" s="3" t="s">
        <v>46</v>
      </c>
      <c r="P39" s="1" t="s">
        <v>48</v>
      </c>
      <c r="Q39" s="1" t="s">
        <v>48</v>
      </c>
      <c r="R39" s="1" t="s">
        <v>48</v>
      </c>
      <c r="S39" s="1" t="s">
        <v>57</v>
      </c>
      <c r="T39" s="3" t="s">
        <v>46</v>
      </c>
      <c r="U39" s="1" t="s">
        <v>47</v>
      </c>
      <c r="V39" s="1" t="s">
        <v>46</v>
      </c>
      <c r="W39" s="1" t="s">
        <v>46</v>
      </c>
      <c r="X39" s="1" t="s">
        <v>46</v>
      </c>
      <c r="Y39" s="1" t="s">
        <v>43</v>
      </c>
      <c r="Z39" s="3" t="s">
        <v>44</v>
      </c>
      <c r="AA39" s="1" t="s">
        <v>44</v>
      </c>
      <c r="AB39" s="1" t="s">
        <v>47</v>
      </c>
      <c r="AC39" s="1" t="s">
        <v>45</v>
      </c>
      <c r="AD39" s="2"/>
    </row>
    <row r="40">
      <c r="A40" s="1" t="s">
        <v>184</v>
      </c>
      <c r="B40" s="3" t="s">
        <v>185</v>
      </c>
      <c r="C40" s="2"/>
      <c r="E40" s="1" t="s">
        <v>186</v>
      </c>
      <c r="G40" s="2"/>
      <c r="I40" s="1" t="s">
        <v>187</v>
      </c>
      <c r="L40" s="1" t="s">
        <v>188</v>
      </c>
      <c r="M40" s="1" t="s">
        <v>189</v>
      </c>
      <c r="O40" s="3" t="s">
        <v>190</v>
      </c>
      <c r="T40" s="3" t="s">
        <v>191</v>
      </c>
      <c r="X40" s="1" t="s">
        <v>149</v>
      </c>
      <c r="Z40" s="3" t="s">
        <v>192</v>
      </c>
      <c r="AA40" s="1"/>
      <c r="AB40" s="1" t="s">
        <v>193</v>
      </c>
      <c r="AD40" s="2"/>
    </row>
    <row r="41">
      <c r="B41" s="2"/>
      <c r="C41" s="2"/>
      <c r="G41" s="2"/>
      <c r="O41" s="2"/>
      <c r="T41" s="2"/>
      <c r="Z41" s="2"/>
      <c r="AD41" s="2"/>
    </row>
    <row r="42">
      <c r="A42" s="1" t="s">
        <v>194</v>
      </c>
      <c r="B42" s="3" t="s">
        <v>45</v>
      </c>
      <c r="C42" s="3" t="s">
        <v>46</v>
      </c>
      <c r="D42" s="1" t="s">
        <v>44</v>
      </c>
      <c r="E42" s="1" t="s">
        <v>47</v>
      </c>
      <c r="F42" s="1" t="s">
        <v>45</v>
      </c>
      <c r="G42" s="3" t="s">
        <v>50</v>
      </c>
      <c r="H42" s="1" t="s">
        <v>50</v>
      </c>
      <c r="I42" s="1" t="s">
        <v>47</v>
      </c>
      <c r="J42" s="1" t="s">
        <v>48</v>
      </c>
      <c r="K42" s="1" t="s">
        <v>48</v>
      </c>
      <c r="L42" s="1" t="s">
        <v>46</v>
      </c>
      <c r="M42" s="1" t="s">
        <v>48</v>
      </c>
      <c r="N42" s="1" t="s">
        <v>57</v>
      </c>
      <c r="O42" s="3" t="s">
        <v>49</v>
      </c>
      <c r="P42" s="1" t="s">
        <v>49</v>
      </c>
      <c r="Q42" s="1" t="s">
        <v>46</v>
      </c>
      <c r="R42" s="1" t="s">
        <v>47</v>
      </c>
      <c r="S42" s="1" t="s">
        <v>45</v>
      </c>
      <c r="T42" s="3" t="s">
        <v>49</v>
      </c>
      <c r="U42" s="1" t="s">
        <v>47</v>
      </c>
      <c r="V42" s="1" t="s">
        <v>50</v>
      </c>
      <c r="W42" s="1" t="s">
        <v>46</v>
      </c>
      <c r="X42" s="1" t="s">
        <v>47</v>
      </c>
      <c r="Y42" s="1" t="s">
        <v>45</v>
      </c>
      <c r="Z42" s="3" t="s">
        <v>44</v>
      </c>
      <c r="AA42" s="1" t="s">
        <v>47</v>
      </c>
      <c r="AB42" s="1" t="s">
        <v>44</v>
      </c>
      <c r="AC42" s="1" t="s">
        <v>45</v>
      </c>
      <c r="AD42" s="2"/>
    </row>
    <row r="43">
      <c r="A43" s="1" t="s">
        <v>194</v>
      </c>
      <c r="B43" s="3" t="s">
        <v>195</v>
      </c>
      <c r="C43" s="3" t="s">
        <v>196</v>
      </c>
      <c r="E43" s="1" t="s">
        <v>197</v>
      </c>
      <c r="G43" s="3" t="s">
        <v>198</v>
      </c>
      <c r="I43" s="1" t="s">
        <v>199</v>
      </c>
      <c r="L43" s="1" t="s">
        <v>200</v>
      </c>
      <c r="M43" s="1" t="s">
        <v>201</v>
      </c>
      <c r="N43" s="1"/>
      <c r="O43" s="3" t="s">
        <v>202</v>
      </c>
      <c r="P43" s="1" t="s">
        <v>203</v>
      </c>
      <c r="Q43" s="1" t="s">
        <v>204</v>
      </c>
      <c r="R43" s="1" t="s">
        <v>205</v>
      </c>
      <c r="S43" s="1"/>
      <c r="T43" s="2"/>
      <c r="X43" s="1" t="s">
        <v>206</v>
      </c>
      <c r="Y43" s="1"/>
      <c r="Z43" s="2"/>
      <c r="AA43" s="1" t="s">
        <v>207</v>
      </c>
      <c r="AB43" s="1" t="s">
        <v>208</v>
      </c>
      <c r="AD43" s="2"/>
    </row>
    <row r="44">
      <c r="B44" s="2"/>
      <c r="C44" s="2"/>
      <c r="G44" s="2"/>
      <c r="O44" s="2"/>
      <c r="T44" s="2"/>
      <c r="Z44" s="2"/>
      <c r="AD44" s="2"/>
    </row>
    <row r="45">
      <c r="A45" s="1" t="s">
        <v>209</v>
      </c>
      <c r="B45" s="3" t="s">
        <v>43</v>
      </c>
      <c r="C45" s="3" t="s">
        <v>44</v>
      </c>
      <c r="D45" s="1" t="s">
        <v>44</v>
      </c>
      <c r="E45" s="1" t="s">
        <v>47</v>
      </c>
      <c r="F45" s="1" t="s">
        <v>45</v>
      </c>
      <c r="G45" s="3" t="s">
        <v>50</v>
      </c>
      <c r="H45" s="1" t="s">
        <v>50</v>
      </c>
      <c r="I45" s="1" t="s">
        <v>47</v>
      </c>
      <c r="J45" s="1" t="s">
        <v>48</v>
      </c>
      <c r="K45" s="1" t="s">
        <v>48</v>
      </c>
      <c r="L45" s="1" t="s">
        <v>47</v>
      </c>
      <c r="M45" s="1" t="s">
        <v>46</v>
      </c>
      <c r="N45" s="1" t="s">
        <v>43</v>
      </c>
      <c r="O45" s="3" t="s">
        <v>49</v>
      </c>
      <c r="P45" s="1" t="s">
        <v>49</v>
      </c>
      <c r="Q45" s="1" t="s">
        <v>46</v>
      </c>
      <c r="R45" s="1" t="s">
        <v>46</v>
      </c>
      <c r="S45" s="1" t="s">
        <v>43</v>
      </c>
      <c r="T45" s="3" t="s">
        <v>47</v>
      </c>
      <c r="U45" s="1" t="s">
        <v>47</v>
      </c>
      <c r="V45" s="1" t="s">
        <v>50</v>
      </c>
      <c r="W45" s="1" t="s">
        <v>46</v>
      </c>
      <c r="X45" s="1" t="s">
        <v>47</v>
      </c>
      <c r="Y45" s="1" t="s">
        <v>45</v>
      </c>
      <c r="Z45" s="3" t="s">
        <v>44</v>
      </c>
      <c r="AA45" s="1" t="s">
        <v>44</v>
      </c>
      <c r="AB45" s="1" t="s">
        <v>44</v>
      </c>
      <c r="AC45" s="1" t="s">
        <v>45</v>
      </c>
      <c r="AD45" s="2"/>
    </row>
    <row r="46">
      <c r="A46" s="1" t="s">
        <v>209</v>
      </c>
      <c r="B46" s="3" t="s">
        <v>210</v>
      </c>
      <c r="C46" s="2"/>
      <c r="E46" s="1" t="s">
        <v>211</v>
      </c>
      <c r="G46" s="2"/>
      <c r="I46" s="1" t="s">
        <v>212</v>
      </c>
      <c r="L46" s="1" t="s">
        <v>213</v>
      </c>
      <c r="M46" s="1" t="s">
        <v>214</v>
      </c>
      <c r="O46" s="3" t="s">
        <v>215</v>
      </c>
      <c r="P46" s="1" t="s">
        <v>216</v>
      </c>
      <c r="R46" s="1" t="s">
        <v>217</v>
      </c>
      <c r="T46" s="3" t="s">
        <v>218</v>
      </c>
      <c r="X46" s="1" t="s">
        <v>219</v>
      </c>
      <c r="Z46" s="3" t="s">
        <v>220</v>
      </c>
      <c r="AD46" s="2"/>
    </row>
    <row r="47">
      <c r="B47" s="2"/>
      <c r="C47" s="2"/>
      <c r="G47" s="2"/>
      <c r="O47" s="2"/>
      <c r="T47" s="2"/>
      <c r="Z47" s="2"/>
      <c r="AD47" s="2"/>
    </row>
    <row r="48">
      <c r="A48" s="1" t="s">
        <v>221</v>
      </c>
      <c r="B48" s="3" t="s">
        <v>43</v>
      </c>
      <c r="C48" s="3" t="s">
        <v>50</v>
      </c>
      <c r="D48" s="1" t="s">
        <v>44</v>
      </c>
      <c r="E48" s="1" t="s">
        <v>44</v>
      </c>
      <c r="F48" s="1" t="s">
        <v>45</v>
      </c>
      <c r="G48" s="3" t="s">
        <v>46</v>
      </c>
      <c r="H48" s="1" t="s">
        <v>50</v>
      </c>
      <c r="I48" s="1" t="s">
        <v>47</v>
      </c>
      <c r="J48" s="1" t="s">
        <v>48</v>
      </c>
      <c r="K48" s="1" t="s">
        <v>48</v>
      </c>
      <c r="L48" s="1" t="s">
        <v>46</v>
      </c>
      <c r="M48" s="1" t="s">
        <v>48</v>
      </c>
      <c r="N48" s="1" t="s">
        <v>57</v>
      </c>
      <c r="O48" s="3" t="s">
        <v>46</v>
      </c>
      <c r="P48" s="1" t="s">
        <v>48</v>
      </c>
      <c r="Q48" s="1" t="s">
        <v>48</v>
      </c>
      <c r="R48" s="1" t="s">
        <v>48</v>
      </c>
      <c r="S48" s="1" t="s">
        <v>57</v>
      </c>
      <c r="T48" s="3" t="s">
        <v>49</v>
      </c>
      <c r="U48" s="1" t="s">
        <v>47</v>
      </c>
      <c r="V48" s="1" t="s">
        <v>50</v>
      </c>
      <c r="W48" s="1" t="s">
        <v>46</v>
      </c>
      <c r="X48" s="1" t="s">
        <v>46</v>
      </c>
      <c r="Y48" s="1" t="s">
        <v>43</v>
      </c>
      <c r="Z48" s="3" t="s">
        <v>44</v>
      </c>
      <c r="AA48" s="1" t="s">
        <v>44</v>
      </c>
      <c r="AB48" s="1" t="s">
        <v>44</v>
      </c>
      <c r="AC48" s="1" t="s">
        <v>45</v>
      </c>
      <c r="AD48" s="2"/>
    </row>
    <row r="49">
      <c r="A49" s="1" t="s">
        <v>221</v>
      </c>
      <c r="B49" s="3" t="s">
        <v>222</v>
      </c>
      <c r="C49" s="3" t="s">
        <v>223</v>
      </c>
      <c r="D49" s="1" t="s">
        <v>224</v>
      </c>
      <c r="E49" s="1" t="s">
        <v>225</v>
      </c>
      <c r="F49" s="1" t="s">
        <v>226</v>
      </c>
      <c r="G49" s="2"/>
      <c r="I49" s="1" t="s">
        <v>227</v>
      </c>
      <c r="L49" s="1" t="s">
        <v>228</v>
      </c>
      <c r="O49" s="3" t="s">
        <v>229</v>
      </c>
      <c r="T49" s="2"/>
      <c r="X49" s="1" t="s">
        <v>230</v>
      </c>
      <c r="Z49" s="3" t="s">
        <v>231</v>
      </c>
      <c r="AB49" s="1" t="s">
        <v>232</v>
      </c>
      <c r="AD49" s="2"/>
    </row>
    <row r="50">
      <c r="B50" s="2"/>
      <c r="C50" s="2"/>
      <c r="G50" s="2"/>
      <c r="O50" s="2"/>
      <c r="T50" s="2"/>
      <c r="Z50" s="2"/>
      <c r="AD50" s="2"/>
    </row>
    <row r="51">
      <c r="A51" s="1" t="s">
        <v>233</v>
      </c>
      <c r="B51" s="3" t="s">
        <v>45</v>
      </c>
      <c r="C51" s="3" t="s">
        <v>50</v>
      </c>
      <c r="D51" s="1" t="s">
        <v>46</v>
      </c>
      <c r="E51" s="1" t="s">
        <v>47</v>
      </c>
      <c r="F51" s="1" t="s">
        <v>57</v>
      </c>
      <c r="G51" s="3" t="s">
        <v>47</v>
      </c>
      <c r="H51" s="1" t="s">
        <v>47</v>
      </c>
      <c r="I51" s="1" t="s">
        <v>48</v>
      </c>
      <c r="J51" s="1" t="s">
        <v>48</v>
      </c>
      <c r="K51" s="1" t="s">
        <v>48</v>
      </c>
      <c r="L51" s="1" t="s">
        <v>46</v>
      </c>
      <c r="M51" s="1" t="s">
        <v>48</v>
      </c>
      <c r="N51" s="1" t="s">
        <v>57</v>
      </c>
      <c r="O51" s="3" t="s">
        <v>47</v>
      </c>
      <c r="P51" s="1" t="s">
        <v>47</v>
      </c>
      <c r="Q51" s="1" t="s">
        <v>46</v>
      </c>
      <c r="R51" s="1" t="s">
        <v>47</v>
      </c>
      <c r="S51" s="1" t="s">
        <v>45</v>
      </c>
      <c r="T51" s="3" t="s">
        <v>47</v>
      </c>
      <c r="U51" s="1" t="s">
        <v>47</v>
      </c>
      <c r="V51" s="1" t="s">
        <v>47</v>
      </c>
      <c r="W51" s="1" t="s">
        <v>48</v>
      </c>
      <c r="X51" s="1" t="s">
        <v>48</v>
      </c>
      <c r="Y51" s="1" t="s">
        <v>57</v>
      </c>
      <c r="Z51" s="3" t="s">
        <v>44</v>
      </c>
      <c r="AA51" s="1" t="s">
        <v>47</v>
      </c>
      <c r="AB51" s="1" t="s">
        <v>47</v>
      </c>
      <c r="AC51" s="1" t="s">
        <v>45</v>
      </c>
      <c r="AD51" s="2"/>
    </row>
    <row r="52">
      <c r="A52" s="1" t="s">
        <v>233</v>
      </c>
      <c r="B52" s="3" t="s">
        <v>234</v>
      </c>
      <c r="C52" s="3" t="s">
        <v>235</v>
      </c>
      <c r="G52" s="3" t="s">
        <v>236</v>
      </c>
      <c r="H52" s="1" t="s">
        <v>237</v>
      </c>
      <c r="L52" s="1" t="s">
        <v>238</v>
      </c>
      <c r="O52" s="3" t="s">
        <v>239</v>
      </c>
      <c r="P52" s="1" t="s">
        <v>240</v>
      </c>
      <c r="R52" s="1" t="s">
        <v>241</v>
      </c>
      <c r="S52" s="1"/>
      <c r="T52" s="3" t="s">
        <v>242</v>
      </c>
      <c r="V52" s="1" t="s">
        <v>65</v>
      </c>
      <c r="Z52" s="3" t="s">
        <v>243</v>
      </c>
      <c r="AB52" s="1" t="s">
        <v>244</v>
      </c>
      <c r="AD52" s="2"/>
    </row>
    <row r="53">
      <c r="B53" s="2"/>
      <c r="C53" s="2"/>
      <c r="G53" s="2"/>
      <c r="O53" s="2"/>
      <c r="T53" s="2"/>
      <c r="Z53" s="2"/>
      <c r="AD53" s="2"/>
    </row>
    <row r="54">
      <c r="A54" s="1" t="s">
        <v>245</v>
      </c>
      <c r="B54" s="3" t="s">
        <v>43</v>
      </c>
      <c r="C54" s="3" t="s">
        <v>46</v>
      </c>
      <c r="D54" s="1" t="s">
        <v>46</v>
      </c>
      <c r="E54" s="1" t="s">
        <v>47</v>
      </c>
      <c r="F54" s="1" t="s">
        <v>57</v>
      </c>
      <c r="G54" s="3" t="s">
        <v>47</v>
      </c>
      <c r="H54" s="1" t="s">
        <v>47</v>
      </c>
      <c r="I54" s="1" t="s">
        <v>48</v>
      </c>
      <c r="J54" s="1" t="s">
        <v>48</v>
      </c>
      <c r="K54" s="1" t="s">
        <v>48</v>
      </c>
      <c r="L54" s="1" t="s">
        <v>46</v>
      </c>
      <c r="M54" s="1" t="s">
        <v>48</v>
      </c>
      <c r="N54" s="1" t="s">
        <v>57</v>
      </c>
      <c r="O54" s="3" t="s">
        <v>49</v>
      </c>
      <c r="P54" s="1" t="s">
        <v>49</v>
      </c>
      <c r="Q54" s="1" t="s">
        <v>46</v>
      </c>
      <c r="R54" s="1" t="s">
        <v>46</v>
      </c>
      <c r="S54" s="1" t="s">
        <v>43</v>
      </c>
      <c r="T54" s="3" t="s">
        <v>49</v>
      </c>
      <c r="U54" s="1" t="s">
        <v>47</v>
      </c>
      <c r="V54" s="1" t="s">
        <v>47</v>
      </c>
      <c r="W54" s="1" t="s">
        <v>48</v>
      </c>
      <c r="X54" s="1" t="s">
        <v>48</v>
      </c>
      <c r="Y54" s="1" t="s">
        <v>57</v>
      </c>
      <c r="Z54" s="3" t="s">
        <v>46</v>
      </c>
      <c r="AA54" s="1" t="s">
        <v>47</v>
      </c>
      <c r="AB54" s="1" t="s">
        <v>47</v>
      </c>
      <c r="AC54" s="1" t="s">
        <v>57</v>
      </c>
      <c r="AD54" s="2"/>
    </row>
    <row r="55">
      <c r="A55" s="1" t="s">
        <v>245</v>
      </c>
      <c r="B55" s="3" t="s">
        <v>246</v>
      </c>
      <c r="C55" s="3" t="s">
        <v>247</v>
      </c>
      <c r="D55" s="1" t="s">
        <v>248</v>
      </c>
      <c r="E55" s="1" t="s">
        <v>249</v>
      </c>
      <c r="G55" s="3" t="s">
        <v>250</v>
      </c>
      <c r="H55" s="1" t="s">
        <v>251</v>
      </c>
      <c r="L55" s="1" t="s">
        <v>252</v>
      </c>
      <c r="O55" s="3" t="s">
        <v>253</v>
      </c>
      <c r="P55" s="1" t="s">
        <v>254</v>
      </c>
      <c r="R55" s="1" t="s">
        <v>255</v>
      </c>
      <c r="T55" s="2"/>
      <c r="V55" s="1" t="s">
        <v>256</v>
      </c>
      <c r="Z55" s="3" t="s">
        <v>257</v>
      </c>
      <c r="AA55" s="1" t="s">
        <v>258</v>
      </c>
      <c r="AB55" s="1" t="s">
        <v>259</v>
      </c>
      <c r="AD55" s="2"/>
    </row>
    <row r="56">
      <c r="B56" s="2"/>
      <c r="C56" s="2"/>
      <c r="G56" s="2"/>
      <c r="O56" s="2"/>
      <c r="T56" s="2"/>
      <c r="Z56" s="2"/>
      <c r="AD56" s="2"/>
    </row>
    <row r="57">
      <c r="A57" s="1" t="s">
        <v>260</v>
      </c>
      <c r="B57" s="3" t="s">
        <v>43</v>
      </c>
      <c r="C57" s="3" t="s">
        <v>47</v>
      </c>
      <c r="D57" s="1" t="s">
        <v>44</v>
      </c>
      <c r="E57" s="1" t="s">
        <v>46</v>
      </c>
      <c r="F57" s="1" t="s">
        <v>43</v>
      </c>
      <c r="G57" s="3" t="s">
        <v>46</v>
      </c>
      <c r="H57" s="1" t="s">
        <v>46</v>
      </c>
      <c r="I57" s="1" t="s">
        <v>44</v>
      </c>
      <c r="J57" s="1" t="s">
        <v>48</v>
      </c>
      <c r="K57" s="1" t="s">
        <v>48</v>
      </c>
      <c r="L57" s="1" t="s">
        <v>46</v>
      </c>
      <c r="M57" s="1" t="s">
        <v>48</v>
      </c>
      <c r="N57" s="1" t="s">
        <v>45</v>
      </c>
      <c r="O57" s="3" t="s">
        <v>49</v>
      </c>
      <c r="P57" s="1" t="s">
        <v>47</v>
      </c>
      <c r="Q57" s="1" t="s">
        <v>46</v>
      </c>
      <c r="R57" s="1" t="s">
        <v>47</v>
      </c>
      <c r="S57" s="1" t="s">
        <v>45</v>
      </c>
      <c r="T57" s="3" t="s">
        <v>49</v>
      </c>
      <c r="U57" s="1" t="s">
        <v>47</v>
      </c>
      <c r="V57" s="1" t="s">
        <v>46</v>
      </c>
      <c r="W57" s="1" t="s">
        <v>46</v>
      </c>
      <c r="X57" s="1" t="s">
        <v>46</v>
      </c>
      <c r="Y57" s="1" t="s">
        <v>43</v>
      </c>
      <c r="Z57" s="3" t="s">
        <v>47</v>
      </c>
      <c r="AA57" s="1" t="s">
        <v>47</v>
      </c>
      <c r="AB57" s="1" t="s">
        <v>47</v>
      </c>
      <c r="AC57" s="1" t="s">
        <v>45</v>
      </c>
      <c r="AD57" s="2"/>
    </row>
    <row r="58">
      <c r="A58" s="1" t="s">
        <v>260</v>
      </c>
      <c r="B58" s="3" t="s">
        <v>261</v>
      </c>
      <c r="C58" s="3" t="s">
        <v>262</v>
      </c>
      <c r="E58" s="1" t="s">
        <v>263</v>
      </c>
      <c r="G58" s="3" t="s">
        <v>264</v>
      </c>
      <c r="I58" s="1" t="s">
        <v>265</v>
      </c>
      <c r="L58" s="1" t="s">
        <v>266</v>
      </c>
      <c r="O58" s="3" t="s">
        <v>267</v>
      </c>
      <c r="P58" s="1" t="s">
        <v>268</v>
      </c>
      <c r="Q58" s="1" t="s">
        <v>269</v>
      </c>
      <c r="R58" s="1" t="s">
        <v>270</v>
      </c>
      <c r="S58" s="1"/>
      <c r="T58" s="2"/>
      <c r="X58" s="4" t="s">
        <v>271</v>
      </c>
      <c r="Z58" s="3" t="s">
        <v>272</v>
      </c>
      <c r="AA58" s="1" t="s">
        <v>273</v>
      </c>
      <c r="AB58" s="17" t="s">
        <v>274</v>
      </c>
      <c r="AD58" s="2"/>
    </row>
    <row r="59">
      <c r="A59" s="1"/>
      <c r="B59" s="3"/>
      <c r="C59" s="3"/>
      <c r="D59" s="1"/>
      <c r="E59" s="1"/>
      <c r="F59" s="1"/>
      <c r="G59" s="3"/>
      <c r="H59" s="1"/>
      <c r="I59" s="1"/>
      <c r="J59" s="1"/>
      <c r="K59" s="1"/>
      <c r="L59" s="1"/>
      <c r="M59" s="1"/>
      <c r="N59" s="1"/>
      <c r="O59" s="3"/>
      <c r="P59" s="1"/>
      <c r="Q59" s="1"/>
      <c r="R59" s="1"/>
      <c r="S59" s="1"/>
      <c r="T59" s="3"/>
      <c r="U59" s="1"/>
      <c r="V59" s="1"/>
      <c r="W59" s="1"/>
      <c r="X59" s="1"/>
      <c r="Y59" s="1"/>
      <c r="Z59" s="3"/>
      <c r="AA59" s="1"/>
      <c r="AB59" s="1"/>
      <c r="AC59" s="1"/>
      <c r="AD59" s="2"/>
    </row>
    <row r="60">
      <c r="A60" s="1" t="s">
        <v>275</v>
      </c>
      <c r="B60" s="3" t="s">
        <v>45</v>
      </c>
      <c r="C60" s="3" t="s">
        <v>44</v>
      </c>
      <c r="D60" s="1" t="s">
        <v>44</v>
      </c>
      <c r="E60" s="1" t="s">
        <v>47</v>
      </c>
      <c r="F60" s="1" t="s">
        <v>45</v>
      </c>
      <c r="G60" s="3" t="s">
        <v>50</v>
      </c>
      <c r="H60" s="1" t="s">
        <v>50</v>
      </c>
      <c r="I60" s="1" t="s">
        <v>44</v>
      </c>
      <c r="J60" s="1" t="s">
        <v>48</v>
      </c>
      <c r="K60" s="1" t="s">
        <v>48</v>
      </c>
      <c r="L60" s="1" t="s">
        <v>46</v>
      </c>
      <c r="M60" s="1" t="s">
        <v>48</v>
      </c>
      <c r="N60" s="1" t="s">
        <v>45</v>
      </c>
      <c r="O60" s="3" t="s">
        <v>50</v>
      </c>
      <c r="P60" s="1" t="s">
        <v>48</v>
      </c>
      <c r="Q60" s="1" t="s">
        <v>48</v>
      </c>
      <c r="R60" s="1" t="s">
        <v>48</v>
      </c>
      <c r="S60" s="1" t="s">
        <v>57</v>
      </c>
      <c r="T60" s="3" t="s">
        <v>49</v>
      </c>
      <c r="U60" s="1" t="s">
        <v>47</v>
      </c>
      <c r="V60" s="1" t="s">
        <v>50</v>
      </c>
      <c r="W60" s="1" t="s">
        <v>46</v>
      </c>
      <c r="X60" s="1" t="s">
        <v>47</v>
      </c>
      <c r="Y60" s="1" t="s">
        <v>45</v>
      </c>
      <c r="Z60" s="3" t="s">
        <v>44</v>
      </c>
      <c r="AA60" s="1" t="s">
        <v>47</v>
      </c>
      <c r="AB60" s="1" t="s">
        <v>47</v>
      </c>
      <c r="AC60" s="1" t="s">
        <v>45</v>
      </c>
      <c r="AD60" s="2"/>
    </row>
    <row r="61">
      <c r="A61" s="1" t="s">
        <v>275</v>
      </c>
      <c r="B61" s="3" t="s">
        <v>276</v>
      </c>
      <c r="C61" s="2"/>
      <c r="E61" s="1" t="s">
        <v>277</v>
      </c>
      <c r="G61" s="2"/>
      <c r="I61" s="1" t="s">
        <v>278</v>
      </c>
      <c r="L61" s="1" t="s">
        <v>279</v>
      </c>
      <c r="O61" s="3" t="s">
        <v>280</v>
      </c>
      <c r="T61" s="2"/>
      <c r="X61" s="1" t="s">
        <v>281</v>
      </c>
      <c r="Z61" s="3" t="s">
        <v>282</v>
      </c>
      <c r="AA61" s="1" t="s">
        <v>283</v>
      </c>
      <c r="AB61" s="1" t="s">
        <v>284</v>
      </c>
      <c r="AD61" s="2"/>
    </row>
    <row r="62">
      <c r="B62" s="2"/>
      <c r="C62" s="2"/>
      <c r="G62" s="2"/>
      <c r="O62" s="2"/>
      <c r="T62" s="2"/>
      <c r="Z62" s="2"/>
      <c r="AD62" s="2"/>
    </row>
    <row r="63">
      <c r="A63" s="1" t="s">
        <v>285</v>
      </c>
      <c r="B63" s="3" t="s">
        <v>43</v>
      </c>
      <c r="C63" s="3" t="s">
        <v>44</v>
      </c>
      <c r="D63" s="1" t="s">
        <v>44</v>
      </c>
      <c r="E63" s="1" t="s">
        <v>44</v>
      </c>
      <c r="F63" s="1" t="s">
        <v>45</v>
      </c>
      <c r="G63" s="3" t="s">
        <v>46</v>
      </c>
      <c r="H63" s="1" t="s">
        <v>46</v>
      </c>
      <c r="I63" s="1" t="s">
        <v>47</v>
      </c>
      <c r="J63" s="1" t="s">
        <v>48</v>
      </c>
      <c r="K63" s="1" t="s">
        <v>48</v>
      </c>
      <c r="L63" s="1" t="s">
        <v>46</v>
      </c>
      <c r="M63" s="1" t="s">
        <v>48</v>
      </c>
      <c r="N63" s="1" t="s">
        <v>57</v>
      </c>
      <c r="O63" s="3" t="s">
        <v>44</v>
      </c>
      <c r="P63" s="1" t="s">
        <v>49</v>
      </c>
      <c r="Q63" s="1" t="s">
        <v>46</v>
      </c>
      <c r="R63" s="1" t="s">
        <v>44</v>
      </c>
      <c r="S63" s="1" t="s">
        <v>43</v>
      </c>
      <c r="T63" s="3" t="s">
        <v>49</v>
      </c>
      <c r="U63" s="1" t="s">
        <v>47</v>
      </c>
      <c r="V63" s="1" t="s">
        <v>50</v>
      </c>
      <c r="W63" s="1" t="s">
        <v>46</v>
      </c>
      <c r="X63" s="1" t="s">
        <v>47</v>
      </c>
      <c r="Y63" s="1" t="s">
        <v>45</v>
      </c>
      <c r="Z63" s="3" t="s">
        <v>44</v>
      </c>
      <c r="AA63" s="1" t="s">
        <v>47</v>
      </c>
      <c r="AB63" s="1" t="s">
        <v>47</v>
      </c>
      <c r="AC63" s="1" t="s">
        <v>45</v>
      </c>
      <c r="AD63" s="2"/>
    </row>
    <row r="64">
      <c r="A64" s="1" t="s">
        <v>285</v>
      </c>
      <c r="B64" s="3" t="s">
        <v>286</v>
      </c>
      <c r="C64" s="2"/>
      <c r="E64" s="1" t="s">
        <v>287</v>
      </c>
      <c r="G64" s="2"/>
      <c r="I64" s="1" t="s">
        <v>288</v>
      </c>
      <c r="L64" s="1" t="s">
        <v>289</v>
      </c>
      <c r="O64" s="3" t="s">
        <v>290</v>
      </c>
      <c r="Q64" s="4" t="s">
        <v>269</v>
      </c>
      <c r="T64" s="2"/>
      <c r="X64" s="1" t="s">
        <v>291</v>
      </c>
      <c r="Z64" s="2"/>
      <c r="AA64" s="1" t="s">
        <v>292</v>
      </c>
      <c r="AD64" s="2"/>
    </row>
    <row r="65">
      <c r="B65" s="2"/>
      <c r="C65" s="2"/>
      <c r="G65" s="2"/>
      <c r="O65" s="2"/>
      <c r="T65" s="2"/>
      <c r="AD65" s="2"/>
    </row>
    <row r="66">
      <c r="A66" s="1" t="s">
        <v>293</v>
      </c>
      <c r="B66" s="3" t="s">
        <v>43</v>
      </c>
      <c r="C66" s="3" t="s">
        <v>46</v>
      </c>
      <c r="D66" s="1" t="s">
        <v>47</v>
      </c>
      <c r="E66" s="1" t="s">
        <v>47</v>
      </c>
      <c r="F66" s="1" t="s">
        <v>43</v>
      </c>
      <c r="G66" s="3" t="s">
        <v>50</v>
      </c>
      <c r="H66" s="1" t="s">
        <v>50</v>
      </c>
      <c r="I66" s="1" t="s">
        <v>47</v>
      </c>
      <c r="J66" s="1" t="s">
        <v>48</v>
      </c>
      <c r="K66" s="1" t="s">
        <v>48</v>
      </c>
      <c r="L66" s="1" t="s">
        <v>46</v>
      </c>
      <c r="M66" s="1" t="s">
        <v>48</v>
      </c>
      <c r="N66" s="1" t="s">
        <v>57</v>
      </c>
      <c r="O66" s="3" t="s">
        <v>50</v>
      </c>
      <c r="P66" s="1" t="s">
        <v>48</v>
      </c>
      <c r="Q66" s="1" t="s">
        <v>48</v>
      </c>
      <c r="R66" s="1" t="s">
        <v>48</v>
      </c>
      <c r="S66" s="1" t="s">
        <v>57</v>
      </c>
      <c r="T66" s="3" t="s">
        <v>49</v>
      </c>
      <c r="U66" s="1" t="s">
        <v>47</v>
      </c>
      <c r="V66" s="1" t="s">
        <v>50</v>
      </c>
      <c r="W66" s="1" t="s">
        <v>46</v>
      </c>
      <c r="X66" s="1" t="s">
        <v>47</v>
      </c>
      <c r="Y66" s="1" t="s">
        <v>45</v>
      </c>
      <c r="Z66" s="3" t="s">
        <v>44</v>
      </c>
      <c r="AA66" s="1" t="s">
        <v>44</v>
      </c>
      <c r="AB66" s="1" t="s">
        <v>44</v>
      </c>
      <c r="AC66" s="1" t="s">
        <v>45</v>
      </c>
      <c r="AD66" s="2"/>
    </row>
    <row r="67">
      <c r="A67" s="1" t="s">
        <v>293</v>
      </c>
      <c r="B67" s="3" t="s">
        <v>294</v>
      </c>
      <c r="C67" s="3" t="s">
        <v>295</v>
      </c>
      <c r="D67" s="1" t="s">
        <v>296</v>
      </c>
      <c r="F67" s="1" t="s">
        <v>297</v>
      </c>
      <c r="G67" s="2"/>
      <c r="I67" s="1" t="s">
        <v>298</v>
      </c>
      <c r="L67" s="1" t="s">
        <v>299</v>
      </c>
      <c r="O67" s="2"/>
      <c r="T67" s="2"/>
      <c r="X67" s="4" t="s">
        <v>300</v>
      </c>
      <c r="Z67" s="2"/>
      <c r="AD67" s="2"/>
    </row>
    <row r="68">
      <c r="B68" s="2"/>
      <c r="C68" s="2"/>
      <c r="G68" s="2"/>
      <c r="O68" s="2"/>
      <c r="T68" s="2"/>
      <c r="Z68" s="2"/>
      <c r="AD68" s="2"/>
    </row>
    <row r="69">
      <c r="A69" s="1" t="s">
        <v>301</v>
      </c>
      <c r="B69" s="3" t="s">
        <v>43</v>
      </c>
      <c r="C69" s="3" t="s">
        <v>50</v>
      </c>
      <c r="D69" s="1" t="s">
        <v>44</v>
      </c>
      <c r="E69" s="1" t="s">
        <v>47</v>
      </c>
      <c r="F69" s="1" t="s">
        <v>45</v>
      </c>
      <c r="G69" s="3" t="s">
        <v>50</v>
      </c>
      <c r="H69" s="1" t="s">
        <v>50</v>
      </c>
      <c r="I69" s="1" t="s">
        <v>47</v>
      </c>
      <c r="J69" s="1" t="s">
        <v>48</v>
      </c>
      <c r="K69" s="1" t="s">
        <v>48</v>
      </c>
      <c r="L69" s="1" t="s">
        <v>46</v>
      </c>
      <c r="M69" s="1" t="s">
        <v>48</v>
      </c>
      <c r="N69" s="1" t="s">
        <v>57</v>
      </c>
      <c r="O69" s="3" t="s">
        <v>47</v>
      </c>
      <c r="P69" s="1" t="s">
        <v>49</v>
      </c>
      <c r="Q69" s="1" t="s">
        <v>46</v>
      </c>
      <c r="R69" s="1" t="s">
        <v>47</v>
      </c>
      <c r="S69" s="1" t="s">
        <v>45</v>
      </c>
      <c r="T69" s="3" t="s">
        <v>47</v>
      </c>
      <c r="U69" s="1" t="s">
        <v>47</v>
      </c>
      <c r="V69" s="1" t="s">
        <v>50</v>
      </c>
      <c r="W69" s="1" t="s">
        <v>46</v>
      </c>
      <c r="X69" s="1" t="s">
        <v>46</v>
      </c>
      <c r="Y69" s="1" t="s">
        <v>43</v>
      </c>
      <c r="Z69" s="3" t="s">
        <v>44</v>
      </c>
      <c r="AA69" s="1" t="s">
        <v>44</v>
      </c>
      <c r="AB69" s="1" t="s">
        <v>44</v>
      </c>
      <c r="AC69" s="1" t="s">
        <v>45</v>
      </c>
      <c r="AD69" s="2"/>
    </row>
    <row r="70">
      <c r="A70" s="1" t="s">
        <v>301</v>
      </c>
      <c r="B70" s="3" t="s">
        <v>302</v>
      </c>
      <c r="C70" s="3" t="s">
        <v>303</v>
      </c>
      <c r="G70" s="3" t="s">
        <v>304</v>
      </c>
      <c r="H70" s="1" t="s">
        <v>305</v>
      </c>
      <c r="I70" s="1" t="s">
        <v>306</v>
      </c>
      <c r="L70" s="1" t="s">
        <v>307</v>
      </c>
      <c r="N70" s="1"/>
      <c r="O70" s="3" t="s">
        <v>308</v>
      </c>
      <c r="P70" s="1" t="s">
        <v>309</v>
      </c>
      <c r="Q70" s="4" t="s">
        <v>310</v>
      </c>
      <c r="R70" s="1" t="s">
        <v>311</v>
      </c>
      <c r="T70" s="3" t="s">
        <v>312</v>
      </c>
      <c r="X70" s="4" t="s">
        <v>271</v>
      </c>
      <c r="Z70" s="2"/>
      <c r="AD70" s="2"/>
    </row>
    <row r="71">
      <c r="B71" s="2"/>
      <c r="C71" s="2"/>
      <c r="G71" s="2"/>
      <c r="O71" s="2"/>
      <c r="T71" s="2"/>
      <c r="Z71" s="2"/>
      <c r="AD71" s="2"/>
    </row>
    <row r="72">
      <c r="A72" s="14" t="s">
        <v>313</v>
      </c>
      <c r="B72" s="18" t="s">
        <v>45</v>
      </c>
      <c r="C72" s="19" t="s">
        <v>44</v>
      </c>
      <c r="D72" s="9" t="s">
        <v>44</v>
      </c>
      <c r="E72" s="7" t="s">
        <v>47</v>
      </c>
      <c r="F72" s="20" t="s">
        <v>45</v>
      </c>
      <c r="G72" s="21" t="s">
        <v>47</v>
      </c>
      <c r="H72" s="7" t="s">
        <v>49</v>
      </c>
      <c r="I72" s="10" t="s">
        <v>48</v>
      </c>
      <c r="J72" s="10" t="s">
        <v>48</v>
      </c>
      <c r="K72" s="10" t="s">
        <v>48</v>
      </c>
      <c r="L72" s="9" t="s">
        <v>49</v>
      </c>
      <c r="M72" s="7" t="s">
        <v>47</v>
      </c>
      <c r="N72" s="20" t="s">
        <v>45</v>
      </c>
      <c r="O72" s="19" t="s">
        <v>49</v>
      </c>
      <c r="P72" s="9" t="s">
        <v>49</v>
      </c>
      <c r="Q72" s="7" t="s">
        <v>47</v>
      </c>
      <c r="R72" s="10" t="s">
        <v>48</v>
      </c>
      <c r="S72" s="20" t="s">
        <v>45</v>
      </c>
      <c r="T72" s="21" t="s">
        <v>47</v>
      </c>
      <c r="U72" s="7" t="s">
        <v>49</v>
      </c>
      <c r="V72" s="7" t="s">
        <v>47</v>
      </c>
      <c r="W72" s="10" t="s">
        <v>48</v>
      </c>
      <c r="X72" s="10" t="s">
        <v>48</v>
      </c>
      <c r="Y72" s="7" t="s">
        <v>57</v>
      </c>
      <c r="Z72" s="19" t="s">
        <v>44</v>
      </c>
      <c r="AA72" s="9" t="s">
        <v>44</v>
      </c>
      <c r="AB72" s="9" t="s">
        <v>44</v>
      </c>
      <c r="AC72" s="20" t="s">
        <v>45</v>
      </c>
      <c r="AD72" s="22"/>
      <c r="AE72" s="12"/>
      <c r="AF72" s="12"/>
      <c r="AG72" s="12"/>
      <c r="AH72" s="12"/>
    </row>
    <row r="73">
      <c r="A73" s="14" t="s">
        <v>313</v>
      </c>
      <c r="B73" s="23"/>
      <c r="C73" s="23" t="s">
        <v>314</v>
      </c>
      <c r="D73" s="14"/>
      <c r="E73" s="14" t="s">
        <v>315</v>
      </c>
      <c r="F73" s="14"/>
      <c r="G73" s="23" t="s">
        <v>316</v>
      </c>
      <c r="H73" s="14" t="s">
        <v>317</v>
      </c>
      <c r="I73" s="14"/>
      <c r="J73" s="14"/>
      <c r="K73" s="14"/>
      <c r="L73" s="14" t="s">
        <v>318</v>
      </c>
      <c r="M73" s="14" t="s">
        <v>319</v>
      </c>
      <c r="N73" s="14"/>
      <c r="O73" s="23"/>
      <c r="P73" s="14"/>
      <c r="Q73" s="14" t="s">
        <v>320</v>
      </c>
      <c r="R73" s="14"/>
      <c r="S73" s="14" t="s">
        <v>321</v>
      </c>
      <c r="T73" s="23" t="s">
        <v>322</v>
      </c>
      <c r="U73" s="14"/>
      <c r="V73" s="14" t="s">
        <v>323</v>
      </c>
      <c r="W73" s="14"/>
      <c r="X73" s="14"/>
      <c r="Y73" s="14"/>
      <c r="Z73" s="23"/>
      <c r="AA73" s="14"/>
      <c r="AB73" s="14"/>
      <c r="AC73" s="14"/>
      <c r="AD73" s="22"/>
      <c r="AE73" s="12"/>
      <c r="AF73" s="12"/>
      <c r="AG73" s="12"/>
      <c r="AH73" s="12"/>
    </row>
    <row r="74">
      <c r="A74" s="1"/>
      <c r="B74" s="3"/>
      <c r="C74" s="3"/>
      <c r="D74" s="1"/>
      <c r="E74" s="1"/>
      <c r="F74" s="1"/>
      <c r="G74" s="3"/>
      <c r="H74" s="1"/>
      <c r="I74" s="1"/>
      <c r="J74" s="1"/>
      <c r="K74" s="1"/>
      <c r="L74" s="1"/>
      <c r="M74" s="1"/>
      <c r="N74" s="1"/>
      <c r="O74" s="3"/>
      <c r="P74" s="1"/>
      <c r="Q74" s="1"/>
      <c r="R74" s="1"/>
      <c r="S74" s="1"/>
      <c r="T74" s="3"/>
      <c r="U74" s="1"/>
      <c r="V74" s="1"/>
      <c r="W74" s="1"/>
      <c r="X74" s="1"/>
      <c r="Y74" s="1"/>
      <c r="Z74" s="3"/>
      <c r="AA74" s="1"/>
      <c r="AB74" s="1"/>
      <c r="AC74" s="1"/>
      <c r="AD74" s="2"/>
    </row>
    <row r="75">
      <c r="A75" s="1" t="s">
        <v>324</v>
      </c>
      <c r="B75" s="3" t="s">
        <v>43</v>
      </c>
      <c r="C75" s="3" t="s">
        <v>46</v>
      </c>
      <c r="D75" s="1" t="s">
        <v>46</v>
      </c>
      <c r="E75" s="1" t="s">
        <v>47</v>
      </c>
      <c r="F75" s="1" t="s">
        <v>57</v>
      </c>
      <c r="G75" s="3" t="s">
        <v>50</v>
      </c>
      <c r="H75" s="1" t="s">
        <v>49</v>
      </c>
      <c r="I75" s="1" t="s">
        <v>47</v>
      </c>
      <c r="J75" s="1" t="s">
        <v>48</v>
      </c>
      <c r="K75" s="1" t="s">
        <v>48</v>
      </c>
      <c r="L75" s="1" t="s">
        <v>46</v>
      </c>
      <c r="M75" s="1" t="s">
        <v>48</v>
      </c>
      <c r="N75" s="1" t="s">
        <v>57</v>
      </c>
      <c r="O75" s="3" t="s">
        <v>49</v>
      </c>
      <c r="P75" s="1" t="s">
        <v>49</v>
      </c>
      <c r="Q75" s="1" t="s">
        <v>46</v>
      </c>
      <c r="R75" s="1" t="s">
        <v>46</v>
      </c>
      <c r="S75" s="1" t="s">
        <v>43</v>
      </c>
      <c r="T75" s="3" t="s">
        <v>49</v>
      </c>
      <c r="U75" s="1" t="s">
        <v>47</v>
      </c>
      <c r="V75" s="1" t="s">
        <v>50</v>
      </c>
      <c r="W75" s="1" t="s">
        <v>46</v>
      </c>
      <c r="X75" s="1" t="s">
        <v>46</v>
      </c>
      <c r="Y75" s="1" t="s">
        <v>43</v>
      </c>
      <c r="Z75" s="3" t="s">
        <v>44</v>
      </c>
      <c r="AA75" s="1" t="s">
        <v>44</v>
      </c>
      <c r="AB75" s="1" t="s">
        <v>44</v>
      </c>
      <c r="AC75" s="1" t="s">
        <v>45</v>
      </c>
      <c r="AD75" s="2"/>
    </row>
    <row r="76">
      <c r="A76" s="1" t="s">
        <v>324</v>
      </c>
      <c r="B76" s="3" t="s">
        <v>325</v>
      </c>
      <c r="C76" s="3" t="s">
        <v>326</v>
      </c>
      <c r="D76" s="1" t="s">
        <v>327</v>
      </c>
      <c r="F76" s="1" t="s">
        <v>297</v>
      </c>
      <c r="G76" s="2"/>
      <c r="H76" s="1" t="s">
        <v>328</v>
      </c>
      <c r="I76" s="1" t="s">
        <v>329</v>
      </c>
      <c r="L76" s="1" t="s">
        <v>330</v>
      </c>
      <c r="O76" s="2"/>
      <c r="P76" s="1" t="s">
        <v>331</v>
      </c>
      <c r="Q76" s="1" t="s">
        <v>310</v>
      </c>
      <c r="R76" s="1" t="s">
        <v>332</v>
      </c>
      <c r="T76" s="2"/>
      <c r="X76" s="4" t="s">
        <v>271</v>
      </c>
      <c r="Z76" s="2"/>
      <c r="AD76" s="2"/>
    </row>
    <row r="77">
      <c r="B77" s="2"/>
      <c r="C77" s="2"/>
      <c r="G77" s="2"/>
      <c r="O77" s="2"/>
      <c r="T77" s="2"/>
      <c r="Z77" s="2"/>
      <c r="AD77" s="2"/>
    </row>
    <row r="78">
      <c r="A78" s="1" t="s">
        <v>333</v>
      </c>
      <c r="B78" s="3" t="s">
        <v>43</v>
      </c>
      <c r="C78" s="3" t="s">
        <v>46</v>
      </c>
      <c r="D78" s="1" t="s">
        <v>46</v>
      </c>
      <c r="E78" s="1" t="s">
        <v>47</v>
      </c>
      <c r="F78" s="1" t="s">
        <v>57</v>
      </c>
      <c r="G78" s="3" t="s">
        <v>50</v>
      </c>
      <c r="H78" s="1" t="s">
        <v>50</v>
      </c>
      <c r="I78" s="1" t="s">
        <v>47</v>
      </c>
      <c r="J78" s="1" t="s">
        <v>48</v>
      </c>
      <c r="K78" s="1" t="s">
        <v>48</v>
      </c>
      <c r="L78" s="1" t="s">
        <v>46</v>
      </c>
      <c r="M78" s="1" t="s">
        <v>48</v>
      </c>
      <c r="N78" s="1" t="s">
        <v>57</v>
      </c>
      <c r="O78" s="3" t="s">
        <v>49</v>
      </c>
      <c r="P78" s="1" t="s">
        <v>49</v>
      </c>
      <c r="Q78" s="1" t="s">
        <v>46</v>
      </c>
      <c r="R78" s="1" t="s">
        <v>46</v>
      </c>
      <c r="S78" s="1" t="s">
        <v>43</v>
      </c>
      <c r="T78" s="3" t="s">
        <v>49</v>
      </c>
      <c r="U78" s="1" t="s">
        <v>47</v>
      </c>
      <c r="V78" s="1" t="s">
        <v>50</v>
      </c>
      <c r="W78" s="1" t="s">
        <v>46</v>
      </c>
      <c r="X78" s="1" t="s">
        <v>47</v>
      </c>
      <c r="Y78" s="1" t="s">
        <v>45</v>
      </c>
      <c r="Z78" s="3" t="s">
        <v>46</v>
      </c>
      <c r="AA78" s="1" t="s">
        <v>47</v>
      </c>
      <c r="AB78" s="1" t="s">
        <v>47</v>
      </c>
      <c r="AC78" s="1" t="s">
        <v>57</v>
      </c>
      <c r="AD78" s="2"/>
    </row>
    <row r="79">
      <c r="A79" s="1" t="s">
        <v>333</v>
      </c>
      <c r="B79" s="3" t="s">
        <v>334</v>
      </c>
      <c r="C79" s="3" t="s">
        <v>335</v>
      </c>
      <c r="D79" s="1" t="s">
        <v>336</v>
      </c>
      <c r="E79" s="1" t="s">
        <v>337</v>
      </c>
      <c r="F79" s="1"/>
      <c r="G79" s="2"/>
      <c r="I79" s="1" t="s">
        <v>338</v>
      </c>
      <c r="L79" s="1" t="s">
        <v>339</v>
      </c>
      <c r="O79" s="3" t="s">
        <v>340</v>
      </c>
      <c r="P79" s="1" t="s">
        <v>341</v>
      </c>
      <c r="Q79" s="1" t="s">
        <v>342</v>
      </c>
      <c r="R79" s="1" t="s">
        <v>343</v>
      </c>
      <c r="T79" s="3" t="s">
        <v>344</v>
      </c>
      <c r="U79" s="1" t="s">
        <v>345</v>
      </c>
      <c r="W79" s="1" t="s">
        <v>346</v>
      </c>
      <c r="X79" s="4" t="s">
        <v>347</v>
      </c>
      <c r="Z79" s="3" t="s">
        <v>348</v>
      </c>
      <c r="AD79" s="2"/>
    </row>
    <row r="80">
      <c r="B80" s="2"/>
      <c r="C80" s="2"/>
      <c r="G80" s="2"/>
      <c r="O80" s="2"/>
      <c r="T80" s="2"/>
      <c r="Z80" s="2"/>
      <c r="AD80" s="2"/>
    </row>
    <row r="81">
      <c r="A81" s="1" t="s">
        <v>349</v>
      </c>
      <c r="B81" s="3" t="s">
        <v>43</v>
      </c>
      <c r="C81" s="3" t="s">
        <v>47</v>
      </c>
      <c r="D81" s="1" t="s">
        <v>44</v>
      </c>
      <c r="E81" s="1" t="s">
        <v>44</v>
      </c>
      <c r="F81" s="1" t="s">
        <v>45</v>
      </c>
      <c r="G81" s="3" t="s">
        <v>50</v>
      </c>
      <c r="H81" s="1" t="s">
        <v>50</v>
      </c>
      <c r="I81" s="1" t="s">
        <v>44</v>
      </c>
      <c r="J81" s="1" t="s">
        <v>48</v>
      </c>
      <c r="K81" s="1" t="s">
        <v>48</v>
      </c>
      <c r="L81" s="1" t="s">
        <v>44</v>
      </c>
      <c r="M81" s="1" t="s">
        <v>44</v>
      </c>
      <c r="N81" s="1" t="s">
        <v>43</v>
      </c>
      <c r="O81" s="3" t="s">
        <v>44</v>
      </c>
      <c r="P81" s="1" t="s">
        <v>49</v>
      </c>
      <c r="Q81" s="1" t="s">
        <v>46</v>
      </c>
      <c r="R81" s="1" t="s">
        <v>44</v>
      </c>
      <c r="S81" s="1" t="s">
        <v>43</v>
      </c>
      <c r="T81" s="3" t="s">
        <v>49</v>
      </c>
      <c r="U81" s="1" t="s">
        <v>47</v>
      </c>
      <c r="V81" s="1" t="s">
        <v>50</v>
      </c>
      <c r="W81" s="1" t="s">
        <v>46</v>
      </c>
      <c r="X81" s="1" t="s">
        <v>46</v>
      </c>
      <c r="Y81" s="1" t="s">
        <v>43</v>
      </c>
      <c r="Z81" s="3" t="s">
        <v>44</v>
      </c>
      <c r="AA81" s="1" t="s">
        <v>44</v>
      </c>
      <c r="AB81" s="1" t="s">
        <v>44</v>
      </c>
      <c r="AC81" s="1" t="s">
        <v>45</v>
      </c>
      <c r="AD81" s="2"/>
    </row>
    <row r="82">
      <c r="A82" s="1" t="s">
        <v>349</v>
      </c>
      <c r="B82" s="3" t="s">
        <v>350</v>
      </c>
      <c r="C82" s="3" t="s">
        <v>351</v>
      </c>
      <c r="G82" s="2"/>
      <c r="I82" s="1" t="s">
        <v>352</v>
      </c>
      <c r="O82" s="2"/>
      <c r="T82" s="2"/>
      <c r="X82" s="4" t="s">
        <v>271</v>
      </c>
      <c r="Z82" s="2"/>
      <c r="AD82" s="2"/>
    </row>
    <row r="83">
      <c r="B83" s="2"/>
      <c r="C83" s="2"/>
      <c r="G83" s="2"/>
      <c r="O83" s="2"/>
      <c r="T83" s="2"/>
      <c r="Z83" s="2"/>
      <c r="AD83" s="2"/>
    </row>
    <row r="84">
      <c r="A84" s="1" t="s">
        <v>353</v>
      </c>
      <c r="B84" s="3" t="s">
        <v>43</v>
      </c>
      <c r="C84" s="3" t="s">
        <v>50</v>
      </c>
      <c r="D84" s="1" t="s">
        <v>46</v>
      </c>
      <c r="E84" s="1" t="s">
        <v>47</v>
      </c>
      <c r="F84" s="1" t="s">
        <v>57</v>
      </c>
      <c r="G84" s="3" t="s">
        <v>46</v>
      </c>
      <c r="H84" s="1" t="s">
        <v>46</v>
      </c>
      <c r="I84" s="1" t="s">
        <v>47</v>
      </c>
      <c r="J84" s="1" t="s">
        <v>48</v>
      </c>
      <c r="K84" s="1" t="s">
        <v>48</v>
      </c>
      <c r="L84" s="1" t="s">
        <v>44</v>
      </c>
      <c r="M84" s="1" t="s">
        <v>46</v>
      </c>
      <c r="N84" s="1" t="s">
        <v>43</v>
      </c>
      <c r="O84" s="3" t="s">
        <v>49</v>
      </c>
      <c r="P84" s="1" t="s">
        <v>49</v>
      </c>
      <c r="Q84" s="1" t="s">
        <v>46</v>
      </c>
      <c r="R84" s="1" t="s">
        <v>47</v>
      </c>
      <c r="S84" s="1" t="s">
        <v>45</v>
      </c>
      <c r="T84" s="3" t="s">
        <v>49</v>
      </c>
      <c r="U84" s="1" t="s">
        <v>47</v>
      </c>
      <c r="V84" s="1" t="s">
        <v>50</v>
      </c>
      <c r="W84" s="1" t="s">
        <v>46</v>
      </c>
      <c r="X84" s="1" t="s">
        <v>47</v>
      </c>
      <c r="Y84" s="1" t="s">
        <v>45</v>
      </c>
      <c r="Z84" s="3" t="s">
        <v>44</v>
      </c>
      <c r="AA84" s="1" t="s">
        <v>47</v>
      </c>
      <c r="AB84" s="1" t="s">
        <v>44</v>
      </c>
      <c r="AC84" s="1" t="s">
        <v>45</v>
      </c>
      <c r="AD84" s="2"/>
    </row>
    <row r="85">
      <c r="A85" s="1" t="s">
        <v>353</v>
      </c>
      <c r="B85" s="3" t="s">
        <v>354</v>
      </c>
      <c r="C85" s="3" t="s">
        <v>355</v>
      </c>
      <c r="D85" s="1" t="s">
        <v>356</v>
      </c>
      <c r="E85" s="1" t="s">
        <v>357</v>
      </c>
      <c r="G85" s="2"/>
      <c r="I85" s="1" t="s">
        <v>358</v>
      </c>
      <c r="L85" s="1" t="s">
        <v>359</v>
      </c>
      <c r="M85" s="1" t="s">
        <v>360</v>
      </c>
      <c r="O85" s="3" t="s">
        <v>361</v>
      </c>
      <c r="P85" s="1" t="s">
        <v>362</v>
      </c>
      <c r="R85" s="1" t="s">
        <v>363</v>
      </c>
      <c r="T85" s="2"/>
      <c r="U85" s="1" t="s">
        <v>364</v>
      </c>
      <c r="X85" s="1" t="s">
        <v>365</v>
      </c>
      <c r="Z85" s="3" t="s">
        <v>366</v>
      </c>
      <c r="AA85" s="1" t="s">
        <v>367</v>
      </c>
      <c r="AB85" s="1" t="s">
        <v>150</v>
      </c>
      <c r="AD85" s="2"/>
    </row>
    <row r="86">
      <c r="B86" s="2"/>
      <c r="C86" s="2"/>
      <c r="G86" s="2"/>
      <c r="O86" s="2"/>
      <c r="T86" s="2"/>
      <c r="Z86" s="2"/>
      <c r="AD86" s="2"/>
    </row>
    <row r="87">
      <c r="A87" s="14" t="s">
        <v>368</v>
      </c>
      <c r="B87" s="19" t="s">
        <v>43</v>
      </c>
      <c r="C87" s="19" t="s">
        <v>47</v>
      </c>
      <c r="D87" s="9" t="s">
        <v>44</v>
      </c>
      <c r="E87" s="7" t="s">
        <v>47</v>
      </c>
      <c r="F87" s="20" t="s">
        <v>45</v>
      </c>
      <c r="G87" s="19" t="s">
        <v>50</v>
      </c>
      <c r="H87" s="9" t="s">
        <v>50</v>
      </c>
      <c r="I87" s="9" t="s">
        <v>44</v>
      </c>
      <c r="J87" s="10" t="s">
        <v>48</v>
      </c>
      <c r="K87" s="10" t="s">
        <v>48</v>
      </c>
      <c r="L87" s="9" t="s">
        <v>49</v>
      </c>
      <c r="M87" s="9" t="s">
        <v>46</v>
      </c>
      <c r="N87" s="9" t="s">
        <v>43</v>
      </c>
      <c r="O87" s="19" t="s">
        <v>49</v>
      </c>
      <c r="P87" s="9" t="s">
        <v>49</v>
      </c>
      <c r="Q87" s="7" t="s">
        <v>47</v>
      </c>
      <c r="R87" s="10" t="s">
        <v>48</v>
      </c>
      <c r="S87" s="7" t="s">
        <v>57</v>
      </c>
      <c r="T87" s="21" t="s">
        <v>49</v>
      </c>
      <c r="U87" s="7" t="s">
        <v>47</v>
      </c>
      <c r="V87" s="9" t="s">
        <v>50</v>
      </c>
      <c r="W87" s="9" t="s">
        <v>46</v>
      </c>
      <c r="X87" s="9" t="s">
        <v>46</v>
      </c>
      <c r="Y87" s="9" t="s">
        <v>43</v>
      </c>
      <c r="Z87" s="19" t="s">
        <v>44</v>
      </c>
      <c r="AA87" s="9" t="s">
        <v>44</v>
      </c>
      <c r="AB87" s="9" t="s">
        <v>44</v>
      </c>
      <c r="AC87" s="20" t="s">
        <v>45</v>
      </c>
      <c r="AD87" s="22"/>
      <c r="AE87" s="12"/>
      <c r="AF87" s="12"/>
      <c r="AG87" s="12"/>
      <c r="AH87" s="12"/>
    </row>
    <row r="88">
      <c r="A88" s="14" t="s">
        <v>368</v>
      </c>
      <c r="B88" s="23"/>
      <c r="C88" s="23" t="s">
        <v>173</v>
      </c>
      <c r="D88" s="14"/>
      <c r="E88" s="14"/>
      <c r="F88" s="14"/>
      <c r="G88" s="23"/>
      <c r="H88" s="14"/>
      <c r="I88" s="14" t="s">
        <v>369</v>
      </c>
      <c r="J88" s="14"/>
      <c r="K88" s="14"/>
      <c r="L88" s="14" t="s">
        <v>370</v>
      </c>
      <c r="M88" s="14" t="s">
        <v>371</v>
      </c>
      <c r="N88" s="14"/>
      <c r="O88" s="23"/>
      <c r="P88" s="14"/>
      <c r="Q88" s="14" t="s">
        <v>372</v>
      </c>
      <c r="R88" s="14"/>
      <c r="S88" s="14"/>
      <c r="T88" s="23"/>
      <c r="U88" s="14"/>
      <c r="V88" s="14" t="s">
        <v>373</v>
      </c>
      <c r="W88" s="14"/>
      <c r="X88" s="14" t="s">
        <v>374</v>
      </c>
      <c r="Y88" s="14"/>
      <c r="Z88" s="23"/>
      <c r="AA88" s="14"/>
      <c r="AB88" s="14"/>
      <c r="AC88" s="14"/>
      <c r="AD88" s="22"/>
      <c r="AE88" s="12"/>
      <c r="AF88" s="12"/>
      <c r="AG88" s="12"/>
      <c r="AH88" s="12"/>
    </row>
    <row r="89">
      <c r="B89" s="2"/>
      <c r="C89" s="2"/>
      <c r="G89" s="2"/>
      <c r="L89" s="1"/>
      <c r="O89" s="2"/>
      <c r="T89" s="2"/>
      <c r="Z89" s="2"/>
      <c r="AD89" s="2"/>
    </row>
    <row r="90">
      <c r="B90" s="24">
        <f>COUNTIF(B9:B84,"High")</f>
        <v>21</v>
      </c>
      <c r="C90" s="2"/>
      <c r="F90" s="24">
        <f>COUNTIF(F9:F84,"High")</f>
        <v>3</v>
      </c>
      <c r="G90" s="2"/>
      <c r="L90" s="1"/>
      <c r="N90" s="24">
        <f>COUNTIF(N9:N84,"High")</f>
        <v>8</v>
      </c>
      <c r="O90" s="2"/>
      <c r="S90" s="24">
        <f>COUNTIF(S9:S84,"High")</f>
        <v>13</v>
      </c>
      <c r="T90" s="2"/>
      <c r="Y90" s="24">
        <f>COUNTIF(Y9:Y84,"High")</f>
        <v>12</v>
      </c>
      <c r="Z90" s="2"/>
      <c r="AC90" s="24">
        <f>COUNTIF(AC9:AC84,"High")</f>
        <v>1</v>
      </c>
      <c r="AD90" s="2"/>
    </row>
    <row r="91">
      <c r="B91" s="24">
        <f>COUNTIF(B9:B84,"Some concerns")</f>
        <v>5</v>
      </c>
      <c r="C91" s="2"/>
      <c r="F91" s="24">
        <f>COUNTIF(F9:F84,"Some concerns")</f>
        <v>13</v>
      </c>
      <c r="G91" s="2"/>
      <c r="N91" s="24">
        <f>COUNTIF(N9:N84,"Some concerns")</f>
        <v>4</v>
      </c>
      <c r="O91" s="2"/>
      <c r="S91" s="24">
        <f>COUNTIF(S9:S84,"Some concerns")</f>
        <v>8</v>
      </c>
      <c r="T91" s="2"/>
      <c r="Y91" s="24">
        <f>COUNTIF(Y9:Y84,"Some concerns")</f>
        <v>8</v>
      </c>
      <c r="Z91" s="2"/>
      <c r="AC91" s="24">
        <f>COUNTIF(AC9:AC84,"Some concerns")</f>
        <v>21</v>
      </c>
      <c r="AD91" s="2"/>
    </row>
    <row r="92">
      <c r="B92" s="24">
        <f>COUNTIF(B9:B84,"Low")</f>
        <v>0</v>
      </c>
      <c r="C92" s="2"/>
      <c r="F92" s="24">
        <f>COUNTIF(F9:F84,"Low")</f>
        <v>10</v>
      </c>
      <c r="G92" s="2"/>
      <c r="N92" s="24">
        <f>COUNTIF(N9:N84,"Low")</f>
        <v>14</v>
      </c>
      <c r="O92" s="2"/>
      <c r="S92" s="24">
        <f>COUNTIF(S9:S84,"Low")</f>
        <v>5</v>
      </c>
      <c r="T92" s="2"/>
      <c r="Y92" s="24">
        <f>COUNTIF(Y9:Y84,"Low")</f>
        <v>6</v>
      </c>
      <c r="Z92" s="2"/>
      <c r="AC92" s="24">
        <f>COUNTIF(AC9:AC84,"Low")</f>
        <v>4</v>
      </c>
      <c r="AD92" s="2"/>
    </row>
    <row r="93">
      <c r="B93" s="2"/>
      <c r="C93" s="2"/>
      <c r="G93" s="2"/>
      <c r="O93" s="2"/>
      <c r="T93" s="2"/>
      <c r="Z93" s="2"/>
      <c r="AD93" s="2"/>
    </row>
    <row r="94">
      <c r="B94" s="2"/>
      <c r="C94" s="2"/>
      <c r="D94" s="1"/>
      <c r="G94" s="2"/>
      <c r="O94" s="2"/>
      <c r="T94" s="2"/>
      <c r="Z94" s="2"/>
      <c r="AD94" s="2"/>
    </row>
    <row r="95">
      <c r="B95" s="2"/>
      <c r="C95" s="2"/>
      <c r="D95" s="25"/>
      <c r="G95" s="2"/>
      <c r="O95" s="2"/>
      <c r="T95" s="2"/>
      <c r="Z95" s="2"/>
      <c r="AD95" s="2"/>
    </row>
    <row r="96">
      <c r="B96" s="2"/>
      <c r="C96" s="2"/>
      <c r="G96" s="2"/>
      <c r="O96" s="2"/>
      <c r="T96" s="2"/>
      <c r="Z96" s="2"/>
      <c r="AD96" s="2"/>
    </row>
    <row r="97">
      <c r="B97" s="2"/>
      <c r="C97" s="2"/>
      <c r="G97" s="2"/>
      <c r="O97" s="2"/>
      <c r="T97" s="2"/>
      <c r="Z97" s="2"/>
      <c r="AD97" s="2"/>
    </row>
    <row r="98">
      <c r="B98" s="2"/>
      <c r="C98" s="2"/>
      <c r="G98" s="2"/>
      <c r="O98" s="2"/>
      <c r="T98" s="2"/>
      <c r="Z98" s="2"/>
      <c r="AD98" s="2"/>
    </row>
    <row r="99">
      <c r="B99" s="2"/>
      <c r="C99" s="2"/>
      <c r="G99" s="2"/>
      <c r="O99" s="2"/>
      <c r="T99" s="2"/>
      <c r="Z99" s="2"/>
      <c r="AD99" s="2"/>
    </row>
    <row r="100">
      <c r="B100" s="2"/>
      <c r="C100" s="2"/>
      <c r="G100" s="2"/>
      <c r="O100" s="2"/>
      <c r="T100" s="2"/>
      <c r="Z100" s="2"/>
      <c r="AD100" s="2"/>
    </row>
    <row r="101">
      <c r="B101" s="2"/>
      <c r="C101" s="2"/>
      <c r="G101" s="2"/>
      <c r="O101" s="2"/>
      <c r="T101" s="2"/>
      <c r="Z101" s="2"/>
      <c r="AD101" s="2"/>
    </row>
    <row r="102">
      <c r="B102" s="2"/>
      <c r="C102" s="2"/>
      <c r="G102" s="2"/>
      <c r="O102" s="2"/>
      <c r="T102" s="2"/>
      <c r="Z102" s="2"/>
      <c r="AD102" s="2"/>
    </row>
    <row r="103">
      <c r="B103" s="2"/>
      <c r="C103" s="2"/>
      <c r="G103" s="2"/>
      <c r="O103" s="2"/>
      <c r="T103" s="2"/>
      <c r="Z103" s="2"/>
      <c r="AD103" s="2"/>
    </row>
    <row r="104">
      <c r="B104" s="2"/>
      <c r="C104" s="2"/>
      <c r="G104" s="2"/>
      <c r="O104" s="2"/>
      <c r="T104" s="2"/>
      <c r="Z104" s="2"/>
      <c r="AD104" s="2"/>
    </row>
    <row r="105">
      <c r="B105" s="2"/>
      <c r="C105" s="2"/>
      <c r="G105" s="2"/>
      <c r="O105" s="2"/>
      <c r="T105" s="2"/>
      <c r="Z105" s="2"/>
      <c r="AD105" s="2"/>
    </row>
    <row r="106">
      <c r="B106" s="2"/>
      <c r="C106" s="2"/>
      <c r="G106" s="2"/>
      <c r="O106" s="2"/>
      <c r="T106" s="2"/>
      <c r="Z106" s="2"/>
      <c r="AD106" s="2"/>
    </row>
    <row r="107">
      <c r="B107" s="2"/>
      <c r="C107" s="2"/>
      <c r="G107" s="2"/>
      <c r="O107" s="2"/>
      <c r="T107" s="2"/>
      <c r="Z107" s="2"/>
      <c r="AD107" s="2"/>
    </row>
    <row r="108">
      <c r="B108" s="2"/>
      <c r="C108" s="2"/>
      <c r="G108" s="2"/>
      <c r="O108" s="2"/>
      <c r="T108" s="2"/>
      <c r="Z108" s="2"/>
      <c r="AD108" s="2"/>
    </row>
    <row r="109">
      <c r="B109" s="2"/>
      <c r="C109" s="2"/>
      <c r="G109" s="2"/>
      <c r="O109" s="2"/>
      <c r="T109" s="2"/>
      <c r="Z109" s="2"/>
      <c r="AD109" s="2"/>
    </row>
    <row r="110">
      <c r="B110" s="2"/>
      <c r="C110" s="2"/>
      <c r="G110" s="2"/>
      <c r="O110" s="2"/>
      <c r="T110" s="2"/>
      <c r="Z110" s="2"/>
      <c r="AD110" s="2"/>
    </row>
    <row r="111">
      <c r="B111" s="2"/>
      <c r="C111" s="2"/>
      <c r="G111" s="2"/>
      <c r="O111" s="2"/>
      <c r="T111" s="2"/>
      <c r="Z111" s="2"/>
      <c r="AD111" s="2"/>
    </row>
    <row r="112">
      <c r="B112" s="2"/>
      <c r="C112" s="2"/>
      <c r="G112" s="2"/>
      <c r="O112" s="2"/>
      <c r="T112" s="2"/>
      <c r="Z112" s="2"/>
      <c r="AD112" s="2"/>
    </row>
    <row r="113">
      <c r="B113" s="2"/>
      <c r="C113" s="2"/>
      <c r="G113" s="2"/>
      <c r="O113" s="2"/>
      <c r="T113" s="2"/>
      <c r="Z113" s="2"/>
      <c r="AD113" s="2"/>
    </row>
    <row r="114">
      <c r="B114" s="2"/>
      <c r="C114" s="2"/>
      <c r="G114" s="2"/>
      <c r="O114" s="2"/>
      <c r="T114" s="2"/>
      <c r="Z114" s="2"/>
      <c r="AD114" s="2"/>
    </row>
    <row r="115">
      <c r="B115" s="2"/>
      <c r="C115" s="2"/>
      <c r="G115" s="2"/>
      <c r="O115" s="2"/>
      <c r="T115" s="2"/>
      <c r="Z115" s="2"/>
      <c r="AD115" s="2"/>
    </row>
    <row r="116">
      <c r="B116" s="2"/>
      <c r="C116" s="2"/>
      <c r="G116" s="2"/>
      <c r="O116" s="2"/>
      <c r="T116" s="2"/>
      <c r="Z116" s="2"/>
      <c r="AD116" s="2"/>
    </row>
    <row r="117">
      <c r="B117" s="2"/>
      <c r="C117" s="2"/>
      <c r="G117" s="2"/>
      <c r="O117" s="2"/>
      <c r="T117" s="2"/>
      <c r="Z117" s="2"/>
      <c r="AD117" s="2"/>
    </row>
    <row r="118">
      <c r="B118" s="2"/>
      <c r="C118" s="2"/>
      <c r="G118" s="2"/>
      <c r="O118" s="2"/>
      <c r="T118" s="2"/>
      <c r="Z118" s="2"/>
      <c r="AD118" s="2"/>
    </row>
    <row r="119">
      <c r="B119" s="2"/>
      <c r="C119" s="2"/>
      <c r="G119" s="2"/>
      <c r="O119" s="2"/>
      <c r="T119" s="2"/>
      <c r="Z119" s="2"/>
      <c r="AD119" s="2"/>
    </row>
    <row r="120">
      <c r="B120" s="2"/>
      <c r="C120" s="2"/>
      <c r="G120" s="2"/>
      <c r="O120" s="2"/>
      <c r="T120" s="2"/>
      <c r="Z120" s="2"/>
      <c r="AD120" s="2"/>
    </row>
    <row r="121">
      <c r="B121" s="2"/>
      <c r="C121" s="2"/>
      <c r="G121" s="2"/>
      <c r="O121" s="2"/>
      <c r="T121" s="2"/>
      <c r="Z121" s="2"/>
      <c r="AD121" s="2"/>
    </row>
    <row r="122">
      <c r="B122" s="2"/>
      <c r="C122" s="2"/>
      <c r="G122" s="2"/>
      <c r="O122" s="2"/>
      <c r="T122" s="2"/>
      <c r="Z122" s="2"/>
      <c r="AD122" s="2"/>
    </row>
    <row r="123">
      <c r="B123" s="2"/>
      <c r="C123" s="2"/>
      <c r="G123" s="2"/>
      <c r="O123" s="2"/>
      <c r="T123" s="2"/>
      <c r="Z123" s="2"/>
      <c r="AD123" s="2"/>
    </row>
    <row r="124">
      <c r="B124" s="2"/>
      <c r="C124" s="2"/>
      <c r="G124" s="2"/>
      <c r="O124" s="2"/>
      <c r="T124" s="2"/>
      <c r="Z124" s="2"/>
      <c r="AD124" s="2"/>
    </row>
    <row r="125">
      <c r="B125" s="2"/>
      <c r="C125" s="2"/>
      <c r="G125" s="2"/>
      <c r="O125" s="2"/>
      <c r="T125" s="2"/>
      <c r="Z125" s="2"/>
      <c r="AD125" s="2"/>
    </row>
    <row r="126">
      <c r="B126" s="2"/>
      <c r="C126" s="2"/>
      <c r="G126" s="2"/>
      <c r="O126" s="2"/>
      <c r="T126" s="2"/>
      <c r="Z126" s="2"/>
      <c r="AD126" s="2"/>
    </row>
    <row r="127">
      <c r="B127" s="2"/>
      <c r="C127" s="2"/>
      <c r="G127" s="2"/>
      <c r="O127" s="2"/>
      <c r="T127" s="2"/>
      <c r="Z127" s="2"/>
      <c r="AD127" s="2"/>
    </row>
    <row r="128">
      <c r="B128" s="2"/>
      <c r="C128" s="2"/>
      <c r="G128" s="2"/>
      <c r="O128" s="2"/>
      <c r="T128" s="2"/>
      <c r="Z128" s="2"/>
      <c r="AD128" s="2"/>
    </row>
    <row r="129">
      <c r="B129" s="2"/>
      <c r="C129" s="2"/>
      <c r="G129" s="2"/>
      <c r="O129" s="2"/>
      <c r="T129" s="2"/>
      <c r="Z129" s="2"/>
      <c r="AD129" s="2"/>
    </row>
    <row r="130">
      <c r="B130" s="2"/>
      <c r="C130" s="2"/>
      <c r="G130" s="2"/>
      <c r="O130" s="2"/>
      <c r="T130" s="2"/>
      <c r="Z130" s="2"/>
      <c r="AD130" s="2"/>
    </row>
    <row r="131">
      <c r="B131" s="2"/>
      <c r="C131" s="2"/>
      <c r="G131" s="2"/>
      <c r="O131" s="2"/>
      <c r="T131" s="2"/>
      <c r="Z131" s="2"/>
      <c r="AD131" s="2"/>
    </row>
    <row r="132">
      <c r="B132" s="2"/>
      <c r="C132" s="2"/>
      <c r="G132" s="2"/>
      <c r="O132" s="2"/>
      <c r="T132" s="2"/>
      <c r="Z132" s="2"/>
      <c r="AD132" s="2"/>
    </row>
    <row r="133">
      <c r="B133" s="2"/>
      <c r="C133" s="2"/>
      <c r="G133" s="2"/>
      <c r="O133" s="2"/>
      <c r="T133" s="2"/>
      <c r="Z133" s="2"/>
      <c r="AD133" s="2"/>
    </row>
    <row r="134">
      <c r="B134" s="2"/>
      <c r="C134" s="2"/>
      <c r="G134" s="2"/>
      <c r="O134" s="2"/>
      <c r="T134" s="2"/>
      <c r="Z134" s="2"/>
      <c r="AD134" s="2"/>
    </row>
    <row r="135">
      <c r="B135" s="2"/>
      <c r="C135" s="2"/>
      <c r="G135" s="2"/>
      <c r="O135" s="2"/>
      <c r="T135" s="2"/>
      <c r="Z135" s="2"/>
      <c r="AD135" s="2"/>
    </row>
    <row r="136">
      <c r="B136" s="2"/>
      <c r="C136" s="2"/>
      <c r="G136" s="2"/>
      <c r="O136" s="2"/>
      <c r="T136" s="2"/>
      <c r="Z136" s="2"/>
      <c r="AD136" s="2"/>
    </row>
    <row r="137">
      <c r="B137" s="2"/>
      <c r="C137" s="2"/>
      <c r="G137" s="2"/>
      <c r="O137" s="2"/>
      <c r="T137" s="2"/>
      <c r="Z137" s="2"/>
      <c r="AD137" s="2"/>
    </row>
    <row r="138">
      <c r="B138" s="2"/>
      <c r="C138" s="2"/>
      <c r="G138" s="2"/>
      <c r="O138" s="2"/>
      <c r="T138" s="2"/>
      <c r="Z138" s="2"/>
      <c r="AD138" s="2"/>
    </row>
    <row r="139">
      <c r="B139" s="2"/>
      <c r="C139" s="2"/>
      <c r="G139" s="2"/>
      <c r="O139" s="2"/>
      <c r="T139" s="2"/>
      <c r="Z139" s="2"/>
      <c r="AD139" s="2"/>
    </row>
    <row r="140">
      <c r="B140" s="2"/>
      <c r="C140" s="2"/>
      <c r="G140" s="2"/>
      <c r="O140" s="2"/>
      <c r="T140" s="2"/>
      <c r="Z140" s="2"/>
      <c r="AD140" s="2"/>
    </row>
    <row r="141">
      <c r="B141" s="2"/>
      <c r="C141" s="2"/>
      <c r="G141" s="2"/>
      <c r="O141" s="2"/>
      <c r="T141" s="2"/>
      <c r="Z141" s="2"/>
      <c r="AD141" s="2"/>
    </row>
    <row r="142">
      <c r="B142" s="2"/>
      <c r="C142" s="2"/>
      <c r="G142" s="2"/>
      <c r="O142" s="2"/>
      <c r="T142" s="2"/>
      <c r="Z142" s="2"/>
      <c r="AD142" s="2"/>
    </row>
    <row r="143">
      <c r="B143" s="2"/>
      <c r="C143" s="2"/>
      <c r="G143" s="2"/>
      <c r="O143" s="2"/>
      <c r="T143" s="2"/>
      <c r="Z143" s="2"/>
      <c r="AD143" s="2"/>
    </row>
    <row r="144">
      <c r="B144" s="2"/>
      <c r="C144" s="2"/>
      <c r="G144" s="2"/>
      <c r="O144" s="2"/>
      <c r="T144" s="2"/>
      <c r="Z144" s="2"/>
      <c r="AD144" s="2"/>
    </row>
    <row r="145">
      <c r="B145" s="2"/>
      <c r="C145" s="2"/>
      <c r="G145" s="2"/>
      <c r="O145" s="2"/>
      <c r="T145" s="2"/>
      <c r="Z145" s="2"/>
      <c r="AD145" s="2"/>
    </row>
    <row r="146">
      <c r="B146" s="2"/>
      <c r="C146" s="2"/>
      <c r="G146" s="2"/>
      <c r="O146" s="2"/>
      <c r="T146" s="2"/>
      <c r="Z146" s="2"/>
      <c r="AD146" s="2"/>
    </row>
    <row r="147">
      <c r="B147" s="2"/>
      <c r="C147" s="2"/>
      <c r="G147" s="2"/>
      <c r="O147" s="2"/>
      <c r="T147" s="2"/>
      <c r="Z147" s="2"/>
      <c r="AD147" s="2"/>
    </row>
    <row r="148">
      <c r="B148" s="2"/>
      <c r="C148" s="2"/>
      <c r="G148" s="2"/>
      <c r="O148" s="2"/>
      <c r="T148" s="2"/>
      <c r="Z148" s="2"/>
      <c r="AD148" s="2"/>
    </row>
    <row r="149">
      <c r="B149" s="2"/>
      <c r="C149" s="2"/>
      <c r="G149" s="2"/>
      <c r="O149" s="2"/>
      <c r="T149" s="2"/>
      <c r="Z149" s="2"/>
      <c r="AD149" s="2"/>
    </row>
    <row r="150">
      <c r="B150" s="2"/>
      <c r="C150" s="2"/>
      <c r="G150" s="2"/>
      <c r="O150" s="2"/>
      <c r="T150" s="2"/>
      <c r="Z150" s="2"/>
      <c r="AD150" s="2"/>
    </row>
    <row r="151">
      <c r="B151" s="2"/>
      <c r="C151" s="2"/>
      <c r="G151" s="2"/>
      <c r="O151" s="2"/>
      <c r="T151" s="2"/>
      <c r="Z151" s="2"/>
      <c r="AD151" s="2"/>
    </row>
    <row r="152">
      <c r="B152" s="2"/>
      <c r="C152" s="2"/>
      <c r="G152" s="2"/>
      <c r="O152" s="2"/>
      <c r="T152" s="2"/>
      <c r="Z152" s="2"/>
      <c r="AD152" s="2"/>
    </row>
    <row r="153">
      <c r="B153" s="2"/>
      <c r="C153" s="2"/>
      <c r="G153" s="2"/>
      <c r="O153" s="2"/>
      <c r="T153" s="2"/>
      <c r="Z153" s="2"/>
      <c r="AD153" s="2"/>
    </row>
    <row r="154">
      <c r="B154" s="2"/>
      <c r="C154" s="2"/>
      <c r="G154" s="2"/>
      <c r="O154" s="2"/>
      <c r="T154" s="2"/>
      <c r="Z154" s="2"/>
      <c r="AD154" s="2"/>
    </row>
    <row r="155">
      <c r="B155" s="2"/>
      <c r="C155" s="2"/>
      <c r="G155" s="2"/>
      <c r="O155" s="2"/>
      <c r="T155" s="2"/>
      <c r="Z155" s="2"/>
      <c r="AD155" s="2"/>
    </row>
    <row r="156">
      <c r="B156" s="2"/>
      <c r="C156" s="2"/>
      <c r="G156" s="2"/>
      <c r="O156" s="2"/>
      <c r="T156" s="2"/>
      <c r="Z156" s="2"/>
      <c r="AD156" s="2"/>
    </row>
    <row r="157">
      <c r="B157" s="2"/>
      <c r="C157" s="2"/>
      <c r="G157" s="2"/>
      <c r="O157" s="2"/>
      <c r="T157" s="2"/>
      <c r="Z157" s="2"/>
      <c r="AD157" s="2"/>
    </row>
    <row r="158">
      <c r="B158" s="2"/>
      <c r="C158" s="2"/>
      <c r="G158" s="2"/>
      <c r="O158" s="2"/>
      <c r="T158" s="2"/>
      <c r="Z158" s="2"/>
      <c r="AD158" s="2"/>
    </row>
    <row r="159">
      <c r="B159" s="2"/>
      <c r="C159" s="2"/>
      <c r="G159" s="2"/>
      <c r="O159" s="2"/>
      <c r="T159" s="2"/>
      <c r="Z159" s="2"/>
      <c r="AD159" s="2"/>
    </row>
    <row r="160">
      <c r="B160" s="2"/>
      <c r="C160" s="2"/>
      <c r="G160" s="2"/>
      <c r="O160" s="2"/>
      <c r="T160" s="2"/>
      <c r="Z160" s="2"/>
      <c r="AD160" s="2"/>
    </row>
    <row r="161">
      <c r="B161" s="2"/>
      <c r="C161" s="2"/>
      <c r="G161" s="2"/>
      <c r="O161" s="2"/>
      <c r="T161" s="2"/>
      <c r="Z161" s="2"/>
      <c r="AD161" s="2"/>
    </row>
    <row r="162">
      <c r="B162" s="2"/>
      <c r="C162" s="2"/>
      <c r="G162" s="2"/>
      <c r="O162" s="2"/>
      <c r="T162" s="2"/>
      <c r="Z162" s="2"/>
      <c r="AD162" s="2"/>
    </row>
    <row r="163">
      <c r="B163" s="2"/>
      <c r="C163" s="2"/>
      <c r="G163" s="2"/>
      <c r="O163" s="2"/>
      <c r="T163" s="2"/>
      <c r="Z163" s="2"/>
      <c r="AD163" s="2"/>
    </row>
    <row r="164">
      <c r="B164" s="2"/>
      <c r="C164" s="2"/>
      <c r="G164" s="2"/>
      <c r="O164" s="2"/>
      <c r="T164" s="2"/>
      <c r="Z164" s="2"/>
      <c r="AD164" s="2"/>
    </row>
    <row r="165">
      <c r="B165" s="2"/>
      <c r="C165" s="2"/>
      <c r="G165" s="2"/>
      <c r="O165" s="2"/>
      <c r="T165" s="2"/>
      <c r="Z165" s="2"/>
      <c r="AD165" s="2"/>
    </row>
    <row r="166">
      <c r="B166" s="2"/>
      <c r="C166" s="2"/>
      <c r="G166" s="2"/>
      <c r="O166" s="2"/>
      <c r="T166" s="2"/>
      <c r="Z166" s="2"/>
      <c r="AD166" s="2"/>
    </row>
    <row r="167">
      <c r="B167" s="2"/>
      <c r="C167" s="2"/>
      <c r="G167" s="2"/>
      <c r="O167" s="2"/>
      <c r="T167" s="2"/>
      <c r="Z167" s="2"/>
      <c r="AD167" s="2"/>
    </row>
    <row r="168">
      <c r="B168" s="2"/>
      <c r="C168" s="2"/>
      <c r="G168" s="2"/>
      <c r="O168" s="2"/>
      <c r="T168" s="2"/>
      <c r="Z168" s="2"/>
      <c r="AD168" s="2"/>
    </row>
    <row r="169">
      <c r="B169" s="2"/>
      <c r="C169" s="2"/>
      <c r="G169" s="2"/>
      <c r="O169" s="2"/>
      <c r="T169" s="2"/>
      <c r="Z169" s="2"/>
      <c r="AD169" s="2"/>
    </row>
    <row r="170">
      <c r="B170" s="2"/>
      <c r="C170" s="2"/>
      <c r="G170" s="2"/>
      <c r="O170" s="2"/>
      <c r="T170" s="2"/>
      <c r="Z170" s="2"/>
      <c r="AD170" s="2"/>
    </row>
    <row r="171">
      <c r="B171" s="2"/>
      <c r="C171" s="2"/>
      <c r="G171" s="2"/>
      <c r="O171" s="2"/>
      <c r="T171" s="2"/>
      <c r="Z171" s="2"/>
      <c r="AD171" s="2"/>
    </row>
    <row r="172">
      <c r="B172" s="2"/>
      <c r="C172" s="2"/>
      <c r="G172" s="2"/>
      <c r="O172" s="2"/>
      <c r="T172" s="2"/>
      <c r="Z172" s="2"/>
      <c r="AD172" s="2"/>
    </row>
    <row r="173">
      <c r="B173" s="2"/>
      <c r="C173" s="2"/>
      <c r="G173" s="2"/>
      <c r="O173" s="2"/>
      <c r="T173" s="2"/>
      <c r="Z173" s="2"/>
      <c r="AD173" s="2"/>
    </row>
    <row r="174">
      <c r="B174" s="2"/>
      <c r="C174" s="2"/>
      <c r="G174" s="2"/>
      <c r="O174" s="2"/>
      <c r="T174" s="2"/>
      <c r="Z174" s="2"/>
      <c r="AD174" s="2"/>
    </row>
    <row r="175">
      <c r="B175" s="2"/>
      <c r="C175" s="2"/>
      <c r="G175" s="2"/>
      <c r="O175" s="2"/>
      <c r="T175" s="2"/>
      <c r="Z175" s="2"/>
      <c r="AD175" s="2"/>
    </row>
    <row r="176">
      <c r="B176" s="2"/>
      <c r="C176" s="2"/>
      <c r="G176" s="2"/>
      <c r="O176" s="2"/>
      <c r="T176" s="2"/>
      <c r="Z176" s="2"/>
      <c r="AD176" s="2"/>
    </row>
    <row r="177">
      <c r="B177" s="2"/>
      <c r="C177" s="2"/>
      <c r="G177" s="2"/>
      <c r="O177" s="2"/>
      <c r="T177" s="2"/>
      <c r="Z177" s="2"/>
      <c r="AD177" s="2"/>
    </row>
    <row r="178">
      <c r="B178" s="2"/>
      <c r="C178" s="2"/>
      <c r="G178" s="2"/>
      <c r="O178" s="2"/>
      <c r="T178" s="2"/>
      <c r="Z178" s="2"/>
      <c r="AD178" s="2"/>
    </row>
    <row r="179">
      <c r="B179" s="2"/>
      <c r="C179" s="2"/>
      <c r="G179" s="2"/>
      <c r="O179" s="2"/>
      <c r="T179" s="2"/>
      <c r="Z179" s="2"/>
      <c r="AD179" s="2"/>
    </row>
    <row r="180">
      <c r="B180" s="2"/>
      <c r="C180" s="2"/>
      <c r="G180" s="2"/>
      <c r="O180" s="2"/>
      <c r="T180" s="2"/>
      <c r="Z180" s="2"/>
      <c r="AD180" s="2"/>
    </row>
    <row r="181">
      <c r="B181" s="2"/>
      <c r="C181" s="2"/>
      <c r="G181" s="2"/>
      <c r="O181" s="2"/>
      <c r="T181" s="2"/>
      <c r="Z181" s="2"/>
      <c r="AD181" s="2"/>
    </row>
    <row r="182">
      <c r="B182" s="2"/>
      <c r="C182" s="2"/>
      <c r="G182" s="2"/>
      <c r="O182" s="2"/>
      <c r="T182" s="2"/>
      <c r="Z182" s="2"/>
      <c r="AD182" s="2"/>
    </row>
    <row r="183">
      <c r="B183" s="2"/>
      <c r="C183" s="2"/>
      <c r="G183" s="2"/>
      <c r="O183" s="2"/>
      <c r="T183" s="2"/>
      <c r="Z183" s="2"/>
      <c r="AD183" s="2"/>
    </row>
    <row r="184">
      <c r="B184" s="2"/>
      <c r="C184" s="2"/>
      <c r="G184" s="2"/>
      <c r="O184" s="2"/>
      <c r="T184" s="2"/>
      <c r="Z184" s="2"/>
      <c r="AD184" s="2"/>
    </row>
    <row r="185">
      <c r="B185" s="2"/>
      <c r="C185" s="2"/>
      <c r="G185" s="2"/>
      <c r="O185" s="2"/>
      <c r="T185" s="2"/>
      <c r="Z185" s="2"/>
      <c r="AD185" s="2"/>
    </row>
    <row r="186">
      <c r="B186" s="2"/>
      <c r="C186" s="2"/>
      <c r="G186" s="2"/>
      <c r="O186" s="2"/>
      <c r="T186" s="2"/>
      <c r="Z186" s="2"/>
      <c r="AD186" s="2"/>
    </row>
    <row r="187">
      <c r="B187" s="2"/>
      <c r="C187" s="2"/>
      <c r="G187" s="2"/>
      <c r="O187" s="2"/>
      <c r="T187" s="2"/>
      <c r="Z187" s="2"/>
      <c r="AD187" s="2"/>
    </row>
    <row r="188">
      <c r="B188" s="2"/>
      <c r="C188" s="2"/>
      <c r="G188" s="2"/>
      <c r="O188" s="2"/>
      <c r="T188" s="2"/>
      <c r="Z188" s="2"/>
      <c r="AD188" s="2"/>
    </row>
    <row r="189">
      <c r="B189" s="2"/>
      <c r="C189" s="2"/>
      <c r="G189" s="2"/>
      <c r="O189" s="2"/>
      <c r="T189" s="2"/>
      <c r="Z189" s="2"/>
      <c r="AD189" s="2"/>
    </row>
    <row r="190">
      <c r="B190" s="2"/>
      <c r="C190" s="2"/>
      <c r="G190" s="2"/>
      <c r="O190" s="2"/>
      <c r="T190" s="2"/>
      <c r="Z190" s="2"/>
      <c r="AD190" s="2"/>
    </row>
    <row r="191">
      <c r="B191" s="2"/>
      <c r="C191" s="2"/>
      <c r="G191" s="2"/>
      <c r="O191" s="2"/>
      <c r="T191" s="2"/>
      <c r="Z191" s="2"/>
      <c r="AD191" s="2"/>
    </row>
    <row r="192">
      <c r="B192" s="2"/>
      <c r="C192" s="2"/>
      <c r="G192" s="2"/>
      <c r="O192" s="2"/>
      <c r="T192" s="2"/>
      <c r="Z192" s="2"/>
      <c r="AD192" s="2"/>
    </row>
    <row r="193">
      <c r="B193" s="2"/>
      <c r="C193" s="2"/>
      <c r="G193" s="2"/>
      <c r="O193" s="2"/>
      <c r="T193" s="2"/>
      <c r="Z193" s="2"/>
      <c r="AD193" s="2"/>
    </row>
    <row r="194">
      <c r="B194" s="2"/>
      <c r="C194" s="2"/>
      <c r="G194" s="2"/>
      <c r="O194" s="2"/>
      <c r="T194" s="2"/>
      <c r="Z194" s="2"/>
      <c r="AD194" s="2"/>
    </row>
    <row r="195">
      <c r="B195" s="2"/>
      <c r="C195" s="2"/>
      <c r="G195" s="2"/>
      <c r="O195" s="2"/>
      <c r="T195" s="2"/>
      <c r="Z195" s="2"/>
      <c r="AD195" s="2"/>
    </row>
    <row r="196">
      <c r="B196" s="2"/>
      <c r="C196" s="2"/>
      <c r="G196" s="2"/>
      <c r="O196" s="2"/>
      <c r="T196" s="2"/>
      <c r="Z196" s="2"/>
      <c r="AD196" s="2"/>
    </row>
    <row r="197">
      <c r="B197" s="2"/>
      <c r="C197" s="2"/>
      <c r="G197" s="2"/>
      <c r="O197" s="2"/>
      <c r="T197" s="2"/>
      <c r="Z197" s="2"/>
      <c r="AD197" s="2"/>
    </row>
    <row r="198">
      <c r="B198" s="2"/>
      <c r="C198" s="2"/>
      <c r="G198" s="2"/>
      <c r="O198" s="2"/>
      <c r="T198" s="2"/>
      <c r="Z198" s="2"/>
      <c r="AD198" s="2"/>
    </row>
    <row r="199">
      <c r="B199" s="2"/>
      <c r="C199" s="2"/>
      <c r="G199" s="2"/>
      <c r="O199" s="2"/>
      <c r="T199" s="2"/>
      <c r="Z199" s="2"/>
      <c r="AD199" s="2"/>
    </row>
    <row r="200">
      <c r="B200" s="2"/>
      <c r="C200" s="2"/>
      <c r="G200" s="2"/>
      <c r="O200" s="2"/>
      <c r="T200" s="2"/>
      <c r="Z200" s="2"/>
      <c r="AD200" s="2"/>
    </row>
    <row r="201">
      <c r="B201" s="2"/>
      <c r="C201" s="2"/>
      <c r="G201" s="2"/>
      <c r="O201" s="2"/>
      <c r="T201" s="2"/>
      <c r="Z201" s="2"/>
      <c r="AD201" s="2"/>
    </row>
    <row r="202">
      <c r="B202" s="2"/>
      <c r="C202" s="2"/>
      <c r="G202" s="2"/>
      <c r="O202" s="2"/>
      <c r="T202" s="2"/>
      <c r="Z202" s="2"/>
      <c r="AD202" s="2"/>
    </row>
    <row r="203">
      <c r="B203" s="2"/>
      <c r="C203" s="2"/>
      <c r="G203" s="2"/>
      <c r="O203" s="2"/>
      <c r="T203" s="2"/>
      <c r="Z203" s="2"/>
      <c r="AD203" s="2"/>
    </row>
    <row r="204">
      <c r="B204" s="2"/>
      <c r="C204" s="2"/>
      <c r="G204" s="2"/>
      <c r="O204" s="2"/>
      <c r="T204" s="2"/>
      <c r="Z204" s="2"/>
      <c r="AD204" s="2"/>
    </row>
    <row r="205">
      <c r="B205" s="2"/>
      <c r="C205" s="2"/>
      <c r="G205" s="2"/>
      <c r="O205" s="2"/>
      <c r="T205" s="2"/>
      <c r="Z205" s="2"/>
      <c r="AD205" s="2"/>
    </row>
    <row r="206">
      <c r="B206" s="2"/>
      <c r="C206" s="2"/>
      <c r="G206" s="2"/>
      <c r="O206" s="2"/>
      <c r="T206" s="2"/>
      <c r="Z206" s="2"/>
      <c r="AD206" s="2"/>
    </row>
    <row r="207">
      <c r="B207" s="2"/>
      <c r="C207" s="2"/>
      <c r="G207" s="2"/>
      <c r="O207" s="2"/>
      <c r="T207" s="2"/>
      <c r="Z207" s="2"/>
      <c r="AD207" s="2"/>
    </row>
    <row r="208">
      <c r="B208" s="2"/>
      <c r="C208" s="2"/>
      <c r="G208" s="2"/>
      <c r="O208" s="2"/>
      <c r="T208" s="2"/>
      <c r="Z208" s="2"/>
      <c r="AD208" s="2"/>
    </row>
    <row r="209">
      <c r="B209" s="2"/>
      <c r="C209" s="2"/>
      <c r="G209" s="2"/>
      <c r="O209" s="2"/>
      <c r="T209" s="2"/>
      <c r="Z209" s="2"/>
      <c r="AD209" s="2"/>
    </row>
    <row r="210">
      <c r="B210" s="2"/>
      <c r="C210" s="2"/>
      <c r="G210" s="2"/>
      <c r="O210" s="2"/>
      <c r="T210" s="2"/>
      <c r="Z210" s="2"/>
      <c r="AD210" s="2"/>
    </row>
    <row r="211">
      <c r="B211" s="2"/>
      <c r="C211" s="2"/>
      <c r="G211" s="2"/>
      <c r="O211" s="2"/>
      <c r="T211" s="2"/>
      <c r="Z211" s="2"/>
      <c r="AD211" s="2"/>
    </row>
    <row r="212">
      <c r="B212" s="2"/>
      <c r="C212" s="2"/>
      <c r="G212" s="2"/>
      <c r="O212" s="2"/>
      <c r="T212" s="2"/>
      <c r="Z212" s="2"/>
      <c r="AD212" s="2"/>
    </row>
    <row r="213">
      <c r="B213" s="2"/>
      <c r="C213" s="2"/>
      <c r="G213" s="2"/>
      <c r="O213" s="2"/>
      <c r="T213" s="2"/>
      <c r="Z213" s="2"/>
      <c r="AD213" s="2"/>
    </row>
    <row r="214">
      <c r="B214" s="2"/>
      <c r="C214" s="2"/>
      <c r="G214" s="2"/>
      <c r="O214" s="2"/>
      <c r="T214" s="2"/>
      <c r="Z214" s="2"/>
      <c r="AD214" s="2"/>
    </row>
    <row r="215">
      <c r="B215" s="2"/>
      <c r="C215" s="2"/>
      <c r="G215" s="2"/>
      <c r="O215" s="2"/>
      <c r="T215" s="2"/>
      <c r="Z215" s="2"/>
      <c r="AD215" s="2"/>
    </row>
    <row r="216">
      <c r="B216" s="2"/>
      <c r="C216" s="2"/>
      <c r="G216" s="2"/>
      <c r="O216" s="2"/>
      <c r="T216" s="2"/>
      <c r="Z216" s="2"/>
      <c r="AD216" s="2"/>
    </row>
    <row r="217">
      <c r="B217" s="2"/>
      <c r="C217" s="2"/>
      <c r="G217" s="2"/>
      <c r="O217" s="2"/>
      <c r="T217" s="2"/>
      <c r="Z217" s="2"/>
      <c r="AD217" s="2"/>
    </row>
    <row r="218">
      <c r="B218" s="2"/>
      <c r="C218" s="2"/>
      <c r="G218" s="2"/>
      <c r="O218" s="2"/>
      <c r="T218" s="2"/>
      <c r="Z218" s="2"/>
      <c r="AD218" s="2"/>
    </row>
    <row r="219">
      <c r="B219" s="2"/>
      <c r="C219" s="2"/>
      <c r="G219" s="2"/>
      <c r="O219" s="2"/>
      <c r="T219" s="2"/>
      <c r="Z219" s="2"/>
      <c r="AD219" s="2"/>
    </row>
    <row r="220">
      <c r="B220" s="2"/>
      <c r="C220" s="2"/>
      <c r="G220" s="2"/>
      <c r="O220" s="2"/>
      <c r="T220" s="2"/>
      <c r="Z220" s="2"/>
      <c r="AD220" s="2"/>
    </row>
    <row r="221">
      <c r="B221" s="2"/>
      <c r="C221" s="2"/>
      <c r="G221" s="2"/>
      <c r="O221" s="2"/>
      <c r="T221" s="2"/>
      <c r="Z221" s="2"/>
      <c r="AD221" s="2"/>
    </row>
    <row r="222">
      <c r="B222" s="2"/>
      <c r="C222" s="2"/>
      <c r="G222" s="2"/>
      <c r="O222" s="2"/>
      <c r="T222" s="2"/>
      <c r="Z222" s="2"/>
      <c r="AD222" s="2"/>
    </row>
    <row r="223">
      <c r="B223" s="2"/>
      <c r="C223" s="2"/>
      <c r="G223" s="2"/>
      <c r="O223" s="2"/>
      <c r="T223" s="2"/>
      <c r="Z223" s="2"/>
      <c r="AD223" s="2"/>
    </row>
    <row r="224">
      <c r="B224" s="2"/>
      <c r="C224" s="2"/>
      <c r="G224" s="2"/>
      <c r="O224" s="2"/>
      <c r="T224" s="2"/>
      <c r="Z224" s="2"/>
      <c r="AD224" s="2"/>
    </row>
    <row r="225">
      <c r="B225" s="2"/>
      <c r="C225" s="2"/>
      <c r="G225" s="2"/>
      <c r="O225" s="2"/>
      <c r="T225" s="2"/>
      <c r="Z225" s="2"/>
      <c r="AD225" s="2"/>
    </row>
    <row r="226">
      <c r="B226" s="2"/>
      <c r="C226" s="2"/>
      <c r="G226" s="2"/>
      <c r="O226" s="2"/>
      <c r="T226" s="2"/>
      <c r="Z226" s="2"/>
      <c r="AD226" s="2"/>
    </row>
    <row r="227">
      <c r="B227" s="2"/>
      <c r="C227" s="2"/>
      <c r="G227" s="2"/>
      <c r="O227" s="2"/>
      <c r="T227" s="2"/>
      <c r="Z227" s="2"/>
      <c r="AD227" s="2"/>
    </row>
    <row r="228">
      <c r="B228" s="2"/>
      <c r="C228" s="2"/>
      <c r="G228" s="2"/>
      <c r="O228" s="2"/>
      <c r="T228" s="2"/>
      <c r="Z228" s="2"/>
      <c r="AD228" s="2"/>
    </row>
    <row r="229">
      <c r="B229" s="2"/>
      <c r="C229" s="2"/>
      <c r="G229" s="2"/>
      <c r="O229" s="2"/>
      <c r="T229" s="2"/>
      <c r="Z229" s="2"/>
      <c r="AD229" s="2"/>
    </row>
    <row r="230">
      <c r="B230" s="2"/>
      <c r="C230" s="2"/>
      <c r="G230" s="2"/>
      <c r="O230" s="2"/>
      <c r="T230" s="2"/>
      <c r="Z230" s="2"/>
      <c r="AD230" s="2"/>
    </row>
    <row r="231">
      <c r="B231" s="2"/>
      <c r="C231" s="2"/>
      <c r="G231" s="2"/>
      <c r="O231" s="2"/>
      <c r="T231" s="2"/>
      <c r="Z231" s="2"/>
      <c r="AD231" s="2"/>
    </row>
    <row r="232">
      <c r="B232" s="2"/>
      <c r="C232" s="2"/>
      <c r="G232" s="2"/>
      <c r="O232" s="2"/>
      <c r="T232" s="2"/>
      <c r="Z232" s="2"/>
      <c r="AD232" s="2"/>
    </row>
    <row r="233">
      <c r="B233" s="2"/>
      <c r="C233" s="2"/>
      <c r="G233" s="2"/>
      <c r="O233" s="2"/>
      <c r="T233" s="2"/>
      <c r="Z233" s="2"/>
      <c r="AD233" s="2"/>
    </row>
    <row r="234">
      <c r="B234" s="2"/>
      <c r="C234" s="2"/>
      <c r="G234" s="2"/>
      <c r="O234" s="2"/>
      <c r="T234" s="2"/>
      <c r="Z234" s="2"/>
      <c r="AD234" s="2"/>
    </row>
    <row r="235">
      <c r="B235" s="2"/>
      <c r="C235" s="2"/>
      <c r="G235" s="2"/>
      <c r="O235" s="2"/>
      <c r="T235" s="2"/>
      <c r="Z235" s="2"/>
      <c r="AD235" s="2"/>
    </row>
    <row r="236">
      <c r="B236" s="2"/>
      <c r="C236" s="2"/>
      <c r="G236" s="2"/>
      <c r="O236" s="2"/>
      <c r="T236" s="2"/>
      <c r="Z236" s="2"/>
      <c r="AD236" s="2"/>
    </row>
    <row r="237">
      <c r="B237" s="2"/>
      <c r="C237" s="2"/>
      <c r="G237" s="2"/>
      <c r="O237" s="2"/>
      <c r="T237" s="2"/>
      <c r="Z237" s="2"/>
      <c r="AD237" s="2"/>
    </row>
    <row r="238">
      <c r="B238" s="2"/>
      <c r="C238" s="2"/>
      <c r="G238" s="2"/>
      <c r="O238" s="2"/>
      <c r="T238" s="2"/>
      <c r="Z238" s="2"/>
      <c r="AD238" s="2"/>
    </row>
    <row r="239">
      <c r="B239" s="2"/>
      <c r="C239" s="2"/>
      <c r="G239" s="2"/>
      <c r="O239" s="2"/>
      <c r="T239" s="2"/>
      <c r="Z239" s="2"/>
      <c r="AD239" s="2"/>
    </row>
    <row r="240">
      <c r="B240" s="2"/>
      <c r="C240" s="2"/>
      <c r="G240" s="2"/>
      <c r="O240" s="2"/>
      <c r="T240" s="2"/>
      <c r="Z240" s="2"/>
      <c r="AD240" s="2"/>
    </row>
    <row r="241">
      <c r="B241" s="2"/>
      <c r="C241" s="2"/>
      <c r="G241" s="2"/>
      <c r="O241" s="2"/>
      <c r="T241" s="2"/>
      <c r="Z241" s="2"/>
      <c r="AD241" s="2"/>
    </row>
    <row r="242">
      <c r="B242" s="2"/>
      <c r="C242" s="2"/>
      <c r="G242" s="2"/>
      <c r="O242" s="2"/>
      <c r="T242" s="2"/>
      <c r="Z242" s="2"/>
      <c r="AD242" s="2"/>
    </row>
    <row r="243">
      <c r="B243" s="2"/>
      <c r="C243" s="2"/>
      <c r="G243" s="2"/>
      <c r="O243" s="2"/>
      <c r="T243" s="2"/>
      <c r="Z243" s="2"/>
      <c r="AD243" s="2"/>
    </row>
    <row r="244">
      <c r="B244" s="2"/>
      <c r="C244" s="2"/>
      <c r="G244" s="2"/>
      <c r="O244" s="2"/>
      <c r="T244" s="2"/>
      <c r="Z244" s="2"/>
      <c r="AD244" s="2"/>
    </row>
    <row r="245">
      <c r="B245" s="2"/>
      <c r="C245" s="2"/>
      <c r="G245" s="2"/>
      <c r="O245" s="2"/>
      <c r="T245" s="2"/>
      <c r="Z245" s="2"/>
      <c r="AD245" s="2"/>
    </row>
    <row r="246">
      <c r="B246" s="2"/>
      <c r="C246" s="2"/>
      <c r="G246" s="2"/>
      <c r="O246" s="2"/>
      <c r="T246" s="2"/>
      <c r="Z246" s="2"/>
      <c r="AD246" s="2"/>
    </row>
    <row r="247">
      <c r="B247" s="2"/>
      <c r="C247" s="2"/>
      <c r="G247" s="2"/>
      <c r="O247" s="2"/>
      <c r="T247" s="2"/>
      <c r="Z247" s="2"/>
      <c r="AD247" s="2"/>
    </row>
    <row r="248">
      <c r="B248" s="2"/>
      <c r="C248" s="2"/>
      <c r="G248" s="2"/>
      <c r="O248" s="2"/>
      <c r="T248" s="2"/>
      <c r="Z248" s="2"/>
      <c r="AD248" s="2"/>
    </row>
    <row r="249">
      <c r="B249" s="2"/>
      <c r="C249" s="2"/>
      <c r="G249" s="2"/>
      <c r="O249" s="2"/>
      <c r="T249" s="2"/>
      <c r="Z249" s="2"/>
      <c r="AD249" s="2"/>
    </row>
    <row r="250">
      <c r="B250" s="2"/>
      <c r="C250" s="2"/>
      <c r="G250" s="2"/>
      <c r="O250" s="2"/>
      <c r="T250" s="2"/>
      <c r="Z250" s="2"/>
      <c r="AD250" s="2"/>
    </row>
    <row r="251">
      <c r="B251" s="2"/>
      <c r="C251" s="2"/>
      <c r="G251" s="2"/>
      <c r="O251" s="2"/>
      <c r="T251" s="2"/>
      <c r="Z251" s="2"/>
      <c r="AD251" s="2"/>
    </row>
    <row r="252">
      <c r="B252" s="2"/>
      <c r="C252" s="2"/>
      <c r="G252" s="2"/>
      <c r="O252" s="2"/>
      <c r="T252" s="2"/>
      <c r="Z252" s="2"/>
      <c r="AD252" s="2"/>
    </row>
    <row r="253">
      <c r="B253" s="2"/>
      <c r="C253" s="2"/>
      <c r="G253" s="2"/>
      <c r="O253" s="2"/>
      <c r="T253" s="2"/>
      <c r="Z253" s="2"/>
      <c r="AD253" s="2"/>
    </row>
    <row r="254">
      <c r="B254" s="2"/>
      <c r="C254" s="2"/>
      <c r="G254" s="2"/>
      <c r="O254" s="2"/>
      <c r="T254" s="2"/>
      <c r="Z254" s="2"/>
      <c r="AD254" s="2"/>
    </row>
    <row r="255">
      <c r="B255" s="2"/>
      <c r="C255" s="2"/>
      <c r="G255" s="2"/>
      <c r="O255" s="2"/>
      <c r="T255" s="2"/>
      <c r="Z255" s="2"/>
      <c r="AD255" s="2"/>
    </row>
    <row r="256">
      <c r="B256" s="2"/>
      <c r="C256" s="2"/>
      <c r="G256" s="2"/>
      <c r="O256" s="2"/>
      <c r="T256" s="2"/>
      <c r="Z256" s="2"/>
      <c r="AD256" s="2"/>
    </row>
    <row r="257">
      <c r="B257" s="2"/>
      <c r="C257" s="2"/>
      <c r="G257" s="2"/>
      <c r="O257" s="2"/>
      <c r="T257" s="2"/>
      <c r="Z257" s="2"/>
      <c r="AD257" s="2"/>
    </row>
    <row r="258">
      <c r="B258" s="2"/>
      <c r="C258" s="2"/>
      <c r="G258" s="2"/>
      <c r="O258" s="2"/>
      <c r="T258" s="2"/>
      <c r="Z258" s="2"/>
      <c r="AD258" s="2"/>
    </row>
    <row r="259">
      <c r="B259" s="2"/>
      <c r="C259" s="2"/>
      <c r="G259" s="2"/>
      <c r="O259" s="2"/>
      <c r="T259" s="2"/>
      <c r="Z259" s="2"/>
      <c r="AD259" s="2"/>
    </row>
    <row r="260">
      <c r="B260" s="2"/>
      <c r="C260" s="2"/>
      <c r="G260" s="2"/>
      <c r="O260" s="2"/>
      <c r="T260" s="2"/>
      <c r="Z260" s="2"/>
      <c r="AD260" s="2"/>
    </row>
    <row r="261">
      <c r="B261" s="2"/>
      <c r="C261" s="2"/>
      <c r="G261" s="2"/>
      <c r="O261" s="2"/>
      <c r="T261" s="2"/>
      <c r="Z261" s="2"/>
      <c r="AD261" s="2"/>
    </row>
    <row r="262">
      <c r="B262" s="2"/>
      <c r="C262" s="2"/>
      <c r="G262" s="2"/>
      <c r="O262" s="2"/>
      <c r="T262" s="2"/>
      <c r="Z262" s="2"/>
      <c r="AD262" s="2"/>
    </row>
    <row r="263">
      <c r="B263" s="2"/>
      <c r="C263" s="2"/>
      <c r="G263" s="2"/>
      <c r="O263" s="2"/>
      <c r="T263" s="2"/>
      <c r="Z263" s="2"/>
      <c r="AD263" s="2"/>
    </row>
    <row r="264">
      <c r="B264" s="2"/>
      <c r="C264" s="2"/>
      <c r="G264" s="2"/>
      <c r="O264" s="2"/>
      <c r="T264" s="2"/>
      <c r="Z264" s="2"/>
      <c r="AD264" s="2"/>
    </row>
    <row r="265">
      <c r="B265" s="2"/>
      <c r="C265" s="2"/>
      <c r="G265" s="2"/>
      <c r="O265" s="2"/>
      <c r="T265" s="2"/>
      <c r="Z265" s="2"/>
      <c r="AD265" s="2"/>
    </row>
    <row r="266">
      <c r="B266" s="2"/>
      <c r="C266" s="2"/>
      <c r="G266" s="2"/>
      <c r="O266" s="2"/>
      <c r="T266" s="2"/>
      <c r="Z266" s="2"/>
      <c r="AD266" s="2"/>
    </row>
    <row r="267">
      <c r="B267" s="2"/>
      <c r="C267" s="2"/>
      <c r="G267" s="2"/>
      <c r="O267" s="2"/>
      <c r="T267" s="2"/>
      <c r="Z267" s="2"/>
      <c r="AD267" s="2"/>
    </row>
    <row r="268">
      <c r="B268" s="2"/>
      <c r="C268" s="2"/>
      <c r="G268" s="2"/>
      <c r="O268" s="2"/>
      <c r="T268" s="2"/>
      <c r="Z268" s="2"/>
      <c r="AD268" s="2"/>
    </row>
    <row r="269">
      <c r="B269" s="2"/>
      <c r="C269" s="2"/>
      <c r="G269" s="2"/>
      <c r="O269" s="2"/>
      <c r="T269" s="2"/>
      <c r="Z269" s="2"/>
      <c r="AD269" s="2"/>
    </row>
    <row r="270">
      <c r="B270" s="2"/>
      <c r="C270" s="2"/>
      <c r="G270" s="2"/>
      <c r="O270" s="2"/>
      <c r="T270" s="2"/>
      <c r="Z270" s="2"/>
      <c r="AD270" s="2"/>
    </row>
    <row r="271">
      <c r="B271" s="2"/>
      <c r="C271" s="2"/>
      <c r="G271" s="2"/>
      <c r="O271" s="2"/>
      <c r="T271" s="2"/>
      <c r="Z271" s="2"/>
      <c r="AD271" s="2"/>
    </row>
    <row r="272">
      <c r="B272" s="2"/>
      <c r="C272" s="2"/>
      <c r="G272" s="2"/>
      <c r="O272" s="2"/>
      <c r="T272" s="2"/>
      <c r="Z272" s="2"/>
      <c r="AD272" s="2"/>
    </row>
    <row r="273">
      <c r="B273" s="2"/>
      <c r="C273" s="2"/>
      <c r="G273" s="2"/>
      <c r="O273" s="2"/>
      <c r="T273" s="2"/>
      <c r="Z273" s="2"/>
      <c r="AD273" s="2"/>
    </row>
    <row r="274">
      <c r="B274" s="2"/>
      <c r="C274" s="2"/>
      <c r="G274" s="2"/>
      <c r="O274" s="2"/>
      <c r="T274" s="2"/>
      <c r="Z274" s="2"/>
      <c r="AD274" s="2"/>
    </row>
    <row r="275">
      <c r="B275" s="2"/>
      <c r="C275" s="2"/>
      <c r="G275" s="2"/>
      <c r="O275" s="2"/>
      <c r="T275" s="2"/>
      <c r="Z275" s="2"/>
      <c r="AD275" s="2"/>
    </row>
    <row r="276">
      <c r="B276" s="2"/>
      <c r="C276" s="2"/>
      <c r="G276" s="2"/>
      <c r="O276" s="2"/>
      <c r="T276" s="2"/>
      <c r="Z276" s="2"/>
      <c r="AD276" s="2"/>
    </row>
    <row r="277">
      <c r="B277" s="2"/>
      <c r="C277" s="2"/>
      <c r="G277" s="2"/>
      <c r="O277" s="2"/>
      <c r="T277" s="2"/>
      <c r="Z277" s="2"/>
      <c r="AD277" s="2"/>
    </row>
    <row r="278">
      <c r="B278" s="2"/>
      <c r="C278" s="2"/>
      <c r="G278" s="2"/>
      <c r="O278" s="2"/>
      <c r="T278" s="2"/>
      <c r="Z278" s="2"/>
      <c r="AD278" s="2"/>
    </row>
    <row r="279">
      <c r="B279" s="2"/>
      <c r="C279" s="2"/>
      <c r="G279" s="2"/>
      <c r="O279" s="2"/>
      <c r="T279" s="2"/>
      <c r="Z279" s="2"/>
      <c r="AD279" s="2"/>
    </row>
    <row r="280">
      <c r="B280" s="2"/>
      <c r="C280" s="2"/>
      <c r="G280" s="2"/>
      <c r="O280" s="2"/>
      <c r="T280" s="2"/>
      <c r="Z280" s="2"/>
      <c r="AD280" s="2"/>
    </row>
    <row r="281">
      <c r="B281" s="2"/>
      <c r="C281" s="2"/>
      <c r="G281" s="2"/>
      <c r="O281" s="2"/>
      <c r="T281" s="2"/>
      <c r="Z281" s="2"/>
      <c r="AD281" s="2"/>
    </row>
    <row r="282">
      <c r="B282" s="2"/>
      <c r="C282" s="2"/>
      <c r="G282" s="2"/>
      <c r="O282" s="2"/>
      <c r="T282" s="2"/>
      <c r="Z282" s="2"/>
      <c r="AD282" s="2"/>
    </row>
    <row r="283">
      <c r="B283" s="2"/>
      <c r="C283" s="2"/>
      <c r="G283" s="2"/>
      <c r="O283" s="2"/>
      <c r="T283" s="2"/>
      <c r="Z283" s="2"/>
      <c r="AD283" s="2"/>
    </row>
    <row r="284">
      <c r="B284" s="2"/>
      <c r="C284" s="2"/>
      <c r="G284" s="2"/>
      <c r="O284" s="2"/>
      <c r="T284" s="2"/>
      <c r="Z284" s="2"/>
      <c r="AD284" s="2"/>
    </row>
    <row r="285">
      <c r="B285" s="2"/>
      <c r="C285" s="2"/>
      <c r="G285" s="2"/>
      <c r="O285" s="2"/>
      <c r="T285" s="2"/>
      <c r="Z285" s="2"/>
      <c r="AD285" s="2"/>
    </row>
    <row r="286">
      <c r="B286" s="2"/>
      <c r="C286" s="2"/>
      <c r="G286" s="2"/>
      <c r="O286" s="2"/>
      <c r="T286" s="2"/>
      <c r="Z286" s="2"/>
      <c r="AD286" s="2"/>
    </row>
    <row r="287">
      <c r="B287" s="2"/>
      <c r="C287" s="2"/>
      <c r="G287" s="2"/>
      <c r="O287" s="2"/>
      <c r="T287" s="2"/>
      <c r="Z287" s="2"/>
      <c r="AD287" s="2"/>
    </row>
    <row r="288">
      <c r="B288" s="2"/>
      <c r="C288" s="2"/>
      <c r="G288" s="2"/>
      <c r="O288" s="2"/>
      <c r="T288" s="2"/>
      <c r="Z288" s="2"/>
      <c r="AD288" s="2"/>
    </row>
    <row r="289">
      <c r="B289" s="2"/>
      <c r="C289" s="2"/>
      <c r="G289" s="2"/>
      <c r="O289" s="2"/>
      <c r="T289" s="2"/>
      <c r="Z289" s="2"/>
      <c r="AD289" s="2"/>
    </row>
    <row r="290">
      <c r="B290" s="2"/>
      <c r="C290" s="2"/>
      <c r="G290" s="2"/>
      <c r="O290" s="2"/>
      <c r="T290" s="2"/>
      <c r="Z290" s="2"/>
      <c r="AD290" s="2"/>
    </row>
    <row r="291">
      <c r="B291" s="2"/>
      <c r="C291" s="2"/>
      <c r="G291" s="2"/>
      <c r="O291" s="2"/>
      <c r="T291" s="2"/>
      <c r="Z291" s="2"/>
      <c r="AD291" s="2"/>
    </row>
    <row r="292">
      <c r="B292" s="2"/>
      <c r="C292" s="2"/>
      <c r="G292" s="2"/>
      <c r="O292" s="2"/>
      <c r="T292" s="2"/>
      <c r="Z292" s="2"/>
      <c r="AD292" s="2"/>
    </row>
    <row r="293">
      <c r="B293" s="2"/>
      <c r="C293" s="2"/>
      <c r="G293" s="2"/>
      <c r="O293" s="2"/>
      <c r="T293" s="2"/>
      <c r="Z293" s="2"/>
      <c r="AD293" s="2"/>
    </row>
    <row r="294">
      <c r="B294" s="2"/>
      <c r="C294" s="2"/>
      <c r="G294" s="2"/>
      <c r="O294" s="2"/>
      <c r="T294" s="2"/>
      <c r="Z294" s="2"/>
      <c r="AD294" s="2"/>
    </row>
    <row r="295">
      <c r="B295" s="2"/>
      <c r="C295" s="2"/>
      <c r="G295" s="2"/>
      <c r="O295" s="2"/>
      <c r="T295" s="2"/>
      <c r="Z295" s="2"/>
      <c r="AD295" s="2"/>
    </row>
    <row r="296">
      <c r="B296" s="2"/>
      <c r="C296" s="2"/>
      <c r="G296" s="2"/>
      <c r="O296" s="2"/>
      <c r="T296" s="2"/>
      <c r="Z296" s="2"/>
      <c r="AD296" s="2"/>
    </row>
    <row r="297">
      <c r="B297" s="2"/>
      <c r="C297" s="2"/>
      <c r="G297" s="2"/>
      <c r="O297" s="2"/>
      <c r="T297" s="2"/>
      <c r="Z297" s="2"/>
      <c r="AD297" s="2"/>
    </row>
    <row r="298">
      <c r="B298" s="2"/>
      <c r="C298" s="2"/>
      <c r="G298" s="2"/>
      <c r="O298" s="2"/>
      <c r="T298" s="2"/>
      <c r="Z298" s="2"/>
      <c r="AD298" s="2"/>
    </row>
    <row r="299">
      <c r="B299" s="2"/>
      <c r="C299" s="2"/>
      <c r="G299" s="2"/>
      <c r="O299" s="2"/>
      <c r="T299" s="2"/>
      <c r="Z299" s="2"/>
      <c r="AD299" s="2"/>
    </row>
    <row r="300">
      <c r="B300" s="2"/>
      <c r="C300" s="2"/>
      <c r="G300" s="2"/>
      <c r="O300" s="2"/>
      <c r="T300" s="2"/>
      <c r="Z300" s="2"/>
      <c r="AD300" s="2"/>
    </row>
    <row r="301">
      <c r="B301" s="2"/>
      <c r="C301" s="2"/>
      <c r="G301" s="2"/>
      <c r="O301" s="2"/>
      <c r="T301" s="2"/>
      <c r="Z301" s="2"/>
      <c r="AD301" s="2"/>
    </row>
    <row r="302">
      <c r="B302" s="2"/>
      <c r="C302" s="2"/>
      <c r="G302" s="2"/>
      <c r="O302" s="2"/>
      <c r="T302" s="2"/>
      <c r="Z302" s="2"/>
      <c r="AD302" s="2"/>
    </row>
    <row r="303">
      <c r="B303" s="2"/>
      <c r="C303" s="2"/>
      <c r="G303" s="2"/>
      <c r="O303" s="2"/>
      <c r="T303" s="2"/>
      <c r="Z303" s="2"/>
      <c r="AD303" s="2"/>
    </row>
    <row r="304">
      <c r="B304" s="2"/>
      <c r="C304" s="2"/>
      <c r="G304" s="2"/>
      <c r="O304" s="2"/>
      <c r="T304" s="2"/>
      <c r="Z304" s="2"/>
      <c r="AD304" s="2"/>
    </row>
    <row r="305">
      <c r="B305" s="2"/>
      <c r="C305" s="2"/>
      <c r="G305" s="2"/>
      <c r="O305" s="2"/>
      <c r="T305" s="2"/>
      <c r="Z305" s="2"/>
      <c r="AD305" s="2"/>
    </row>
    <row r="306">
      <c r="B306" s="2"/>
      <c r="C306" s="2"/>
      <c r="G306" s="2"/>
      <c r="O306" s="2"/>
      <c r="T306" s="2"/>
      <c r="Z306" s="2"/>
      <c r="AD306" s="2"/>
    </row>
    <row r="307">
      <c r="B307" s="2"/>
      <c r="C307" s="2"/>
      <c r="G307" s="2"/>
      <c r="O307" s="2"/>
      <c r="T307" s="2"/>
      <c r="Z307" s="2"/>
      <c r="AD307" s="2"/>
    </row>
    <row r="308">
      <c r="B308" s="2"/>
      <c r="C308" s="2"/>
      <c r="G308" s="2"/>
      <c r="O308" s="2"/>
      <c r="T308" s="2"/>
      <c r="Z308" s="2"/>
      <c r="AD308" s="2"/>
    </row>
    <row r="309">
      <c r="B309" s="2"/>
      <c r="C309" s="2"/>
      <c r="G309" s="2"/>
      <c r="O309" s="2"/>
      <c r="T309" s="2"/>
      <c r="Z309" s="2"/>
      <c r="AD309" s="2"/>
    </row>
    <row r="310">
      <c r="B310" s="2"/>
      <c r="C310" s="2"/>
      <c r="G310" s="2"/>
      <c r="O310" s="2"/>
      <c r="T310" s="2"/>
      <c r="Z310" s="2"/>
      <c r="AD310" s="2"/>
    </row>
    <row r="311">
      <c r="B311" s="2"/>
      <c r="C311" s="2"/>
      <c r="G311" s="2"/>
      <c r="O311" s="2"/>
      <c r="T311" s="2"/>
      <c r="Z311" s="2"/>
      <c r="AD311" s="2"/>
    </row>
    <row r="312">
      <c r="B312" s="2"/>
      <c r="C312" s="2"/>
      <c r="G312" s="2"/>
      <c r="O312" s="2"/>
      <c r="T312" s="2"/>
      <c r="Z312" s="2"/>
      <c r="AD312" s="2"/>
    </row>
    <row r="313">
      <c r="B313" s="2"/>
      <c r="C313" s="2"/>
      <c r="G313" s="2"/>
      <c r="O313" s="2"/>
      <c r="T313" s="2"/>
      <c r="Z313" s="2"/>
      <c r="AD313" s="2"/>
    </row>
    <row r="314">
      <c r="B314" s="2"/>
      <c r="C314" s="2"/>
      <c r="G314" s="2"/>
      <c r="O314" s="2"/>
      <c r="T314" s="2"/>
      <c r="Z314" s="2"/>
      <c r="AD314" s="2"/>
    </row>
    <row r="315">
      <c r="B315" s="2"/>
      <c r="C315" s="2"/>
      <c r="G315" s="2"/>
      <c r="O315" s="2"/>
      <c r="T315" s="2"/>
      <c r="Z315" s="2"/>
      <c r="AD315" s="2"/>
    </row>
    <row r="316">
      <c r="B316" s="2"/>
      <c r="C316" s="2"/>
      <c r="G316" s="2"/>
      <c r="O316" s="2"/>
      <c r="T316" s="2"/>
      <c r="Z316" s="2"/>
      <c r="AD316" s="2"/>
    </row>
    <row r="317">
      <c r="B317" s="2"/>
      <c r="C317" s="2"/>
      <c r="G317" s="2"/>
      <c r="O317" s="2"/>
      <c r="T317" s="2"/>
      <c r="Z317" s="2"/>
      <c r="AD317" s="2"/>
    </row>
    <row r="318">
      <c r="B318" s="2"/>
      <c r="C318" s="2"/>
      <c r="G318" s="2"/>
      <c r="O318" s="2"/>
      <c r="T318" s="2"/>
      <c r="Z318" s="2"/>
      <c r="AD318" s="2"/>
    </row>
    <row r="319">
      <c r="B319" s="2"/>
      <c r="C319" s="2"/>
      <c r="G319" s="2"/>
      <c r="O319" s="2"/>
      <c r="T319" s="2"/>
      <c r="Z319" s="2"/>
      <c r="AD319" s="2"/>
    </row>
    <row r="320">
      <c r="B320" s="2"/>
      <c r="C320" s="2"/>
      <c r="G320" s="2"/>
      <c r="O320" s="2"/>
      <c r="T320" s="2"/>
      <c r="Z320" s="2"/>
      <c r="AD320" s="2"/>
    </row>
    <row r="321">
      <c r="B321" s="2"/>
      <c r="C321" s="2"/>
      <c r="G321" s="2"/>
      <c r="O321" s="2"/>
      <c r="T321" s="2"/>
      <c r="Z321" s="2"/>
      <c r="AD321" s="2"/>
    </row>
    <row r="322">
      <c r="B322" s="2"/>
      <c r="C322" s="2"/>
      <c r="G322" s="2"/>
      <c r="O322" s="2"/>
      <c r="T322" s="2"/>
      <c r="Z322" s="2"/>
      <c r="AD322" s="2"/>
    </row>
    <row r="323">
      <c r="B323" s="2"/>
      <c r="C323" s="2"/>
      <c r="G323" s="2"/>
      <c r="O323" s="2"/>
      <c r="T323" s="2"/>
      <c r="Z323" s="2"/>
      <c r="AD323" s="2"/>
    </row>
    <row r="324">
      <c r="B324" s="2"/>
      <c r="C324" s="2"/>
      <c r="G324" s="2"/>
      <c r="O324" s="2"/>
      <c r="T324" s="2"/>
      <c r="Z324" s="2"/>
      <c r="AD324" s="2"/>
    </row>
    <row r="325">
      <c r="B325" s="2"/>
      <c r="C325" s="2"/>
      <c r="G325" s="2"/>
      <c r="O325" s="2"/>
      <c r="T325" s="2"/>
      <c r="Z325" s="2"/>
      <c r="AD325" s="2"/>
    </row>
    <row r="326">
      <c r="B326" s="2"/>
      <c r="C326" s="2"/>
      <c r="G326" s="2"/>
      <c r="O326" s="2"/>
      <c r="T326" s="2"/>
      <c r="Z326" s="2"/>
      <c r="AD326" s="2"/>
    </row>
    <row r="327">
      <c r="B327" s="2"/>
      <c r="C327" s="2"/>
      <c r="G327" s="2"/>
      <c r="O327" s="2"/>
      <c r="T327" s="2"/>
      <c r="Z327" s="2"/>
      <c r="AD327" s="2"/>
    </row>
    <row r="328">
      <c r="B328" s="2"/>
      <c r="C328" s="2"/>
      <c r="G328" s="2"/>
      <c r="O328" s="2"/>
      <c r="T328" s="2"/>
      <c r="Z328" s="2"/>
      <c r="AD328" s="2"/>
    </row>
    <row r="329">
      <c r="B329" s="2"/>
      <c r="C329" s="2"/>
      <c r="G329" s="2"/>
      <c r="O329" s="2"/>
      <c r="T329" s="2"/>
      <c r="Z329" s="2"/>
      <c r="AD329" s="2"/>
    </row>
    <row r="330">
      <c r="B330" s="2"/>
      <c r="C330" s="2"/>
      <c r="G330" s="2"/>
      <c r="O330" s="2"/>
      <c r="T330" s="2"/>
      <c r="Z330" s="2"/>
      <c r="AD330" s="2"/>
    </row>
    <row r="331">
      <c r="B331" s="2"/>
      <c r="C331" s="2"/>
      <c r="G331" s="2"/>
      <c r="O331" s="2"/>
      <c r="T331" s="2"/>
      <c r="Z331" s="2"/>
      <c r="AD331" s="2"/>
    </row>
    <row r="332">
      <c r="B332" s="2"/>
      <c r="C332" s="2"/>
      <c r="G332" s="2"/>
      <c r="O332" s="2"/>
      <c r="T332" s="2"/>
      <c r="Z332" s="2"/>
      <c r="AD332" s="2"/>
    </row>
    <row r="333">
      <c r="B333" s="2"/>
      <c r="C333" s="2"/>
      <c r="G333" s="2"/>
      <c r="O333" s="2"/>
      <c r="T333" s="2"/>
      <c r="Z333" s="2"/>
      <c r="AD333" s="2"/>
    </row>
    <row r="334">
      <c r="B334" s="2"/>
      <c r="C334" s="2"/>
      <c r="G334" s="2"/>
      <c r="O334" s="2"/>
      <c r="T334" s="2"/>
      <c r="Z334" s="2"/>
      <c r="AD334" s="2"/>
    </row>
    <row r="335">
      <c r="B335" s="2"/>
      <c r="C335" s="2"/>
      <c r="G335" s="2"/>
      <c r="O335" s="2"/>
      <c r="T335" s="2"/>
      <c r="Z335" s="2"/>
      <c r="AD335" s="2"/>
    </row>
    <row r="336">
      <c r="B336" s="2"/>
      <c r="C336" s="2"/>
      <c r="G336" s="2"/>
      <c r="O336" s="2"/>
      <c r="T336" s="2"/>
      <c r="Z336" s="2"/>
      <c r="AD336" s="2"/>
    </row>
    <row r="337">
      <c r="B337" s="2"/>
      <c r="C337" s="2"/>
      <c r="G337" s="2"/>
      <c r="O337" s="2"/>
      <c r="T337" s="2"/>
      <c r="Z337" s="2"/>
      <c r="AD337" s="2"/>
    </row>
    <row r="338">
      <c r="B338" s="2"/>
      <c r="C338" s="2"/>
      <c r="G338" s="2"/>
      <c r="O338" s="2"/>
      <c r="T338" s="2"/>
      <c r="Z338" s="2"/>
      <c r="AD338" s="2"/>
    </row>
    <row r="339">
      <c r="B339" s="2"/>
      <c r="C339" s="2"/>
      <c r="G339" s="2"/>
      <c r="O339" s="2"/>
      <c r="T339" s="2"/>
      <c r="Z339" s="2"/>
      <c r="AD339" s="2"/>
    </row>
    <row r="340">
      <c r="B340" s="2"/>
      <c r="C340" s="2"/>
      <c r="G340" s="2"/>
      <c r="O340" s="2"/>
      <c r="T340" s="2"/>
      <c r="Z340" s="2"/>
      <c r="AD340" s="2"/>
    </row>
    <row r="341">
      <c r="B341" s="2"/>
      <c r="C341" s="2"/>
      <c r="G341" s="2"/>
      <c r="O341" s="2"/>
      <c r="T341" s="2"/>
      <c r="Z341" s="2"/>
      <c r="AD341" s="2"/>
    </row>
    <row r="342">
      <c r="B342" s="2"/>
      <c r="C342" s="2"/>
      <c r="G342" s="2"/>
      <c r="O342" s="2"/>
      <c r="T342" s="2"/>
      <c r="Z342" s="2"/>
      <c r="AD342" s="2"/>
    </row>
    <row r="343">
      <c r="B343" s="2"/>
      <c r="C343" s="2"/>
      <c r="G343" s="2"/>
      <c r="O343" s="2"/>
      <c r="T343" s="2"/>
      <c r="Z343" s="2"/>
      <c r="AD343" s="2"/>
    </row>
    <row r="344">
      <c r="B344" s="2"/>
      <c r="C344" s="2"/>
      <c r="G344" s="2"/>
      <c r="O344" s="2"/>
      <c r="T344" s="2"/>
      <c r="Z344" s="2"/>
      <c r="AD344" s="2"/>
    </row>
    <row r="345">
      <c r="B345" s="2"/>
      <c r="C345" s="2"/>
      <c r="G345" s="2"/>
      <c r="O345" s="2"/>
      <c r="T345" s="2"/>
      <c r="Z345" s="2"/>
      <c r="AD345" s="2"/>
    </row>
    <row r="346">
      <c r="B346" s="2"/>
      <c r="C346" s="2"/>
      <c r="G346" s="2"/>
      <c r="O346" s="2"/>
      <c r="T346" s="2"/>
      <c r="Z346" s="2"/>
      <c r="AD346" s="2"/>
    </row>
    <row r="347">
      <c r="B347" s="2"/>
      <c r="C347" s="2"/>
      <c r="G347" s="2"/>
      <c r="O347" s="2"/>
      <c r="T347" s="2"/>
      <c r="Z347" s="2"/>
      <c r="AD347" s="2"/>
    </row>
    <row r="348">
      <c r="B348" s="2"/>
      <c r="C348" s="2"/>
      <c r="G348" s="2"/>
      <c r="O348" s="2"/>
      <c r="T348" s="2"/>
      <c r="Z348" s="2"/>
      <c r="AD348" s="2"/>
    </row>
    <row r="349">
      <c r="B349" s="2"/>
      <c r="C349" s="2"/>
      <c r="G349" s="2"/>
      <c r="O349" s="2"/>
      <c r="T349" s="2"/>
      <c r="Z349" s="2"/>
      <c r="AD349" s="2"/>
    </row>
    <row r="350">
      <c r="B350" s="2"/>
      <c r="C350" s="2"/>
      <c r="G350" s="2"/>
      <c r="O350" s="2"/>
      <c r="T350" s="2"/>
      <c r="Z350" s="2"/>
      <c r="AD350" s="2"/>
    </row>
    <row r="351">
      <c r="B351" s="2"/>
      <c r="C351" s="2"/>
      <c r="G351" s="2"/>
      <c r="O351" s="2"/>
      <c r="T351" s="2"/>
      <c r="Z351" s="2"/>
      <c r="AD351" s="2"/>
    </row>
    <row r="352">
      <c r="B352" s="2"/>
      <c r="C352" s="2"/>
      <c r="G352" s="2"/>
      <c r="O352" s="2"/>
      <c r="T352" s="2"/>
      <c r="Z352" s="2"/>
      <c r="AD352" s="2"/>
    </row>
    <row r="353">
      <c r="B353" s="2"/>
      <c r="C353" s="2"/>
      <c r="G353" s="2"/>
      <c r="O353" s="2"/>
      <c r="T353" s="2"/>
      <c r="Z353" s="2"/>
      <c r="AD353" s="2"/>
    </row>
    <row r="354">
      <c r="B354" s="2"/>
      <c r="C354" s="2"/>
      <c r="G354" s="2"/>
      <c r="O354" s="2"/>
      <c r="T354" s="2"/>
      <c r="Z354" s="2"/>
      <c r="AD354" s="2"/>
    </row>
    <row r="355">
      <c r="B355" s="2"/>
      <c r="C355" s="2"/>
      <c r="G355" s="2"/>
      <c r="O355" s="2"/>
      <c r="T355" s="2"/>
      <c r="Z355" s="2"/>
      <c r="AD355" s="2"/>
    </row>
    <row r="356">
      <c r="B356" s="2"/>
      <c r="C356" s="2"/>
      <c r="G356" s="2"/>
      <c r="O356" s="2"/>
      <c r="T356" s="2"/>
      <c r="Z356" s="2"/>
      <c r="AD356" s="2"/>
    </row>
    <row r="357">
      <c r="B357" s="2"/>
      <c r="C357" s="2"/>
      <c r="G357" s="2"/>
      <c r="O357" s="2"/>
      <c r="T357" s="2"/>
      <c r="Z357" s="2"/>
      <c r="AD357" s="2"/>
    </row>
    <row r="358">
      <c r="B358" s="2"/>
      <c r="C358" s="2"/>
      <c r="G358" s="2"/>
      <c r="O358" s="2"/>
      <c r="T358" s="2"/>
      <c r="Z358" s="2"/>
      <c r="AD358" s="2"/>
    </row>
    <row r="359">
      <c r="B359" s="2"/>
      <c r="C359" s="2"/>
      <c r="G359" s="2"/>
      <c r="O359" s="2"/>
      <c r="T359" s="2"/>
      <c r="Z359" s="2"/>
      <c r="AD359" s="2"/>
    </row>
    <row r="360">
      <c r="B360" s="2"/>
      <c r="C360" s="2"/>
      <c r="G360" s="2"/>
      <c r="O360" s="2"/>
      <c r="T360" s="2"/>
      <c r="Z360" s="2"/>
      <c r="AD360" s="2"/>
    </row>
    <row r="361">
      <c r="B361" s="2"/>
      <c r="C361" s="2"/>
      <c r="G361" s="2"/>
      <c r="O361" s="2"/>
      <c r="T361" s="2"/>
      <c r="Z361" s="2"/>
      <c r="AD361" s="2"/>
    </row>
    <row r="362">
      <c r="B362" s="2"/>
      <c r="C362" s="2"/>
      <c r="G362" s="2"/>
      <c r="O362" s="2"/>
      <c r="T362" s="2"/>
      <c r="Z362" s="2"/>
      <c r="AD362" s="2"/>
    </row>
    <row r="363">
      <c r="B363" s="2"/>
      <c r="C363" s="2"/>
      <c r="G363" s="2"/>
      <c r="O363" s="2"/>
      <c r="T363" s="2"/>
      <c r="Z363" s="2"/>
      <c r="AD363" s="2"/>
    </row>
    <row r="364">
      <c r="B364" s="2"/>
      <c r="C364" s="2"/>
      <c r="G364" s="2"/>
      <c r="O364" s="2"/>
      <c r="T364" s="2"/>
      <c r="Z364" s="2"/>
      <c r="AD364" s="2"/>
    </row>
    <row r="365">
      <c r="B365" s="2"/>
      <c r="C365" s="2"/>
      <c r="G365" s="2"/>
      <c r="O365" s="2"/>
      <c r="T365" s="2"/>
      <c r="Z365" s="2"/>
      <c r="AD365" s="2"/>
    </row>
    <row r="366">
      <c r="B366" s="2"/>
      <c r="C366" s="2"/>
      <c r="G366" s="2"/>
      <c r="O366" s="2"/>
      <c r="T366" s="2"/>
      <c r="Z366" s="2"/>
      <c r="AD366" s="2"/>
    </row>
    <row r="367">
      <c r="B367" s="2"/>
      <c r="C367" s="2"/>
      <c r="G367" s="2"/>
      <c r="O367" s="2"/>
      <c r="T367" s="2"/>
      <c r="Z367" s="2"/>
      <c r="AD367" s="2"/>
    </row>
    <row r="368">
      <c r="B368" s="2"/>
      <c r="C368" s="2"/>
      <c r="G368" s="2"/>
      <c r="O368" s="2"/>
      <c r="T368" s="2"/>
      <c r="Z368" s="2"/>
      <c r="AD368" s="2"/>
    </row>
    <row r="369">
      <c r="B369" s="2"/>
      <c r="C369" s="2"/>
      <c r="G369" s="2"/>
      <c r="O369" s="2"/>
      <c r="T369" s="2"/>
      <c r="Z369" s="2"/>
      <c r="AD369" s="2"/>
    </row>
    <row r="370">
      <c r="B370" s="2"/>
      <c r="C370" s="2"/>
      <c r="G370" s="2"/>
      <c r="O370" s="2"/>
      <c r="T370" s="2"/>
      <c r="Z370" s="2"/>
      <c r="AD370" s="2"/>
    </row>
    <row r="371">
      <c r="B371" s="2"/>
      <c r="C371" s="2"/>
      <c r="G371" s="2"/>
      <c r="O371" s="2"/>
      <c r="T371" s="2"/>
      <c r="Z371" s="2"/>
      <c r="AD371" s="2"/>
    </row>
    <row r="372">
      <c r="B372" s="2"/>
      <c r="C372" s="2"/>
      <c r="G372" s="2"/>
      <c r="O372" s="2"/>
      <c r="T372" s="2"/>
      <c r="Z372" s="2"/>
      <c r="AD372" s="2"/>
    </row>
    <row r="373">
      <c r="B373" s="2"/>
      <c r="C373" s="2"/>
      <c r="G373" s="2"/>
      <c r="O373" s="2"/>
      <c r="T373" s="2"/>
      <c r="Z373" s="2"/>
      <c r="AD373" s="2"/>
    </row>
    <row r="374">
      <c r="B374" s="2"/>
      <c r="C374" s="2"/>
      <c r="G374" s="2"/>
      <c r="O374" s="2"/>
      <c r="T374" s="2"/>
      <c r="Z374" s="2"/>
      <c r="AD374" s="2"/>
    </row>
    <row r="375">
      <c r="B375" s="2"/>
      <c r="C375" s="2"/>
      <c r="G375" s="2"/>
      <c r="O375" s="2"/>
      <c r="T375" s="2"/>
      <c r="Z375" s="2"/>
      <c r="AD375" s="2"/>
    </row>
    <row r="376">
      <c r="B376" s="2"/>
      <c r="C376" s="2"/>
      <c r="G376" s="2"/>
      <c r="O376" s="2"/>
      <c r="T376" s="2"/>
      <c r="Z376" s="2"/>
      <c r="AD376" s="2"/>
    </row>
    <row r="377">
      <c r="B377" s="2"/>
      <c r="C377" s="2"/>
      <c r="G377" s="2"/>
      <c r="O377" s="2"/>
      <c r="T377" s="2"/>
      <c r="Z377" s="2"/>
      <c r="AD377" s="2"/>
    </row>
    <row r="378">
      <c r="B378" s="2"/>
      <c r="C378" s="2"/>
      <c r="G378" s="2"/>
      <c r="O378" s="2"/>
      <c r="T378" s="2"/>
      <c r="Z378" s="2"/>
      <c r="AD378" s="2"/>
    </row>
    <row r="379">
      <c r="B379" s="2"/>
      <c r="C379" s="2"/>
      <c r="G379" s="2"/>
      <c r="O379" s="2"/>
      <c r="T379" s="2"/>
      <c r="Z379" s="2"/>
      <c r="AD379" s="2"/>
    </row>
    <row r="380">
      <c r="B380" s="2"/>
      <c r="C380" s="2"/>
      <c r="G380" s="2"/>
      <c r="O380" s="2"/>
      <c r="T380" s="2"/>
      <c r="Z380" s="2"/>
      <c r="AD380" s="2"/>
    </row>
    <row r="381">
      <c r="B381" s="2"/>
      <c r="C381" s="2"/>
      <c r="G381" s="2"/>
      <c r="O381" s="2"/>
      <c r="T381" s="2"/>
      <c r="Z381" s="2"/>
      <c r="AD381" s="2"/>
    </row>
    <row r="382">
      <c r="B382" s="2"/>
      <c r="C382" s="2"/>
      <c r="G382" s="2"/>
      <c r="O382" s="2"/>
      <c r="T382" s="2"/>
      <c r="Z382" s="2"/>
      <c r="AD382" s="2"/>
    </row>
    <row r="383">
      <c r="B383" s="2"/>
      <c r="C383" s="2"/>
      <c r="G383" s="2"/>
      <c r="O383" s="2"/>
      <c r="T383" s="2"/>
      <c r="Z383" s="2"/>
      <c r="AD383" s="2"/>
    </row>
    <row r="384">
      <c r="B384" s="2"/>
      <c r="C384" s="2"/>
      <c r="G384" s="2"/>
      <c r="O384" s="2"/>
      <c r="T384" s="2"/>
      <c r="Z384" s="2"/>
      <c r="AD384" s="2"/>
    </row>
    <row r="385">
      <c r="B385" s="2"/>
      <c r="C385" s="2"/>
      <c r="G385" s="2"/>
      <c r="O385" s="2"/>
      <c r="T385" s="2"/>
      <c r="Z385" s="2"/>
      <c r="AD385" s="2"/>
    </row>
    <row r="386">
      <c r="B386" s="2"/>
      <c r="C386" s="2"/>
      <c r="G386" s="2"/>
      <c r="O386" s="2"/>
      <c r="T386" s="2"/>
      <c r="Z386" s="2"/>
      <c r="AD386" s="2"/>
    </row>
    <row r="387">
      <c r="B387" s="2"/>
      <c r="C387" s="2"/>
      <c r="G387" s="2"/>
      <c r="O387" s="2"/>
      <c r="T387" s="2"/>
      <c r="Z387" s="2"/>
      <c r="AD387" s="2"/>
    </row>
    <row r="388">
      <c r="B388" s="2"/>
      <c r="C388" s="2"/>
      <c r="G388" s="2"/>
      <c r="O388" s="2"/>
      <c r="T388" s="2"/>
      <c r="Z388" s="2"/>
      <c r="AD388" s="2"/>
    </row>
    <row r="389">
      <c r="B389" s="2"/>
      <c r="C389" s="2"/>
      <c r="G389" s="2"/>
      <c r="O389" s="2"/>
      <c r="T389" s="2"/>
      <c r="Z389" s="2"/>
      <c r="AD389" s="2"/>
    </row>
    <row r="390">
      <c r="B390" s="2"/>
      <c r="C390" s="2"/>
      <c r="G390" s="2"/>
      <c r="O390" s="2"/>
      <c r="T390" s="2"/>
      <c r="Z390" s="2"/>
      <c r="AD390" s="2"/>
    </row>
    <row r="391">
      <c r="B391" s="2"/>
      <c r="C391" s="2"/>
      <c r="G391" s="2"/>
      <c r="O391" s="2"/>
      <c r="T391" s="2"/>
      <c r="Z391" s="2"/>
      <c r="AD391" s="2"/>
    </row>
    <row r="392">
      <c r="B392" s="2"/>
      <c r="C392" s="2"/>
      <c r="G392" s="2"/>
      <c r="O392" s="2"/>
      <c r="T392" s="2"/>
      <c r="Z392" s="2"/>
      <c r="AD392" s="2"/>
    </row>
    <row r="393">
      <c r="B393" s="2"/>
      <c r="C393" s="2"/>
      <c r="G393" s="2"/>
      <c r="O393" s="2"/>
      <c r="T393" s="2"/>
      <c r="Z393" s="2"/>
      <c r="AD393" s="2"/>
    </row>
    <row r="394">
      <c r="B394" s="2"/>
      <c r="C394" s="2"/>
      <c r="G394" s="2"/>
      <c r="O394" s="2"/>
      <c r="T394" s="2"/>
      <c r="Z394" s="2"/>
      <c r="AD394" s="2"/>
    </row>
    <row r="395">
      <c r="B395" s="2"/>
      <c r="C395" s="2"/>
      <c r="G395" s="2"/>
      <c r="O395" s="2"/>
      <c r="T395" s="2"/>
      <c r="Z395" s="2"/>
      <c r="AD395" s="2"/>
    </row>
    <row r="396">
      <c r="B396" s="2"/>
      <c r="C396" s="2"/>
      <c r="G396" s="2"/>
      <c r="O396" s="2"/>
      <c r="T396" s="2"/>
      <c r="Z396" s="2"/>
      <c r="AD396" s="2"/>
    </row>
    <row r="397">
      <c r="B397" s="2"/>
      <c r="C397" s="2"/>
      <c r="G397" s="2"/>
      <c r="O397" s="2"/>
      <c r="T397" s="2"/>
      <c r="Z397" s="2"/>
      <c r="AD397" s="2"/>
    </row>
    <row r="398">
      <c r="B398" s="2"/>
      <c r="C398" s="2"/>
      <c r="G398" s="2"/>
      <c r="O398" s="2"/>
      <c r="T398" s="2"/>
      <c r="Z398" s="2"/>
      <c r="AD398" s="2"/>
    </row>
    <row r="399">
      <c r="B399" s="2"/>
      <c r="C399" s="2"/>
      <c r="G399" s="2"/>
      <c r="O399" s="2"/>
      <c r="T399" s="2"/>
      <c r="Z399" s="2"/>
      <c r="AD399" s="2"/>
    </row>
    <row r="400">
      <c r="B400" s="2"/>
      <c r="C400" s="2"/>
      <c r="G400" s="2"/>
      <c r="O400" s="2"/>
      <c r="T400" s="2"/>
      <c r="Z400" s="2"/>
      <c r="AD400" s="2"/>
    </row>
    <row r="401">
      <c r="B401" s="2"/>
      <c r="C401" s="2"/>
      <c r="G401" s="2"/>
      <c r="O401" s="2"/>
      <c r="T401" s="2"/>
      <c r="Z401" s="2"/>
      <c r="AD401" s="2"/>
    </row>
    <row r="402">
      <c r="B402" s="2"/>
      <c r="C402" s="2"/>
      <c r="G402" s="2"/>
      <c r="O402" s="2"/>
      <c r="T402" s="2"/>
      <c r="Z402" s="2"/>
      <c r="AD402" s="2"/>
    </row>
    <row r="403">
      <c r="B403" s="2"/>
      <c r="C403" s="2"/>
      <c r="G403" s="2"/>
      <c r="O403" s="2"/>
      <c r="T403" s="2"/>
      <c r="Z403" s="2"/>
      <c r="AD403" s="2"/>
    </row>
    <row r="404">
      <c r="B404" s="2"/>
      <c r="C404" s="2"/>
      <c r="G404" s="2"/>
      <c r="O404" s="2"/>
      <c r="T404" s="2"/>
      <c r="Z404" s="2"/>
      <c r="AD404" s="2"/>
    </row>
    <row r="405">
      <c r="B405" s="2"/>
      <c r="C405" s="2"/>
      <c r="G405" s="2"/>
      <c r="O405" s="2"/>
      <c r="T405" s="2"/>
      <c r="Z405" s="2"/>
      <c r="AD405" s="2"/>
    </row>
    <row r="406">
      <c r="B406" s="2"/>
      <c r="C406" s="2"/>
      <c r="G406" s="2"/>
      <c r="O406" s="2"/>
      <c r="T406" s="2"/>
      <c r="Z406" s="2"/>
      <c r="AD406" s="2"/>
    </row>
    <row r="407">
      <c r="B407" s="2"/>
      <c r="C407" s="2"/>
      <c r="G407" s="2"/>
      <c r="O407" s="2"/>
      <c r="T407" s="2"/>
      <c r="Z407" s="2"/>
      <c r="AD407" s="2"/>
    </row>
    <row r="408">
      <c r="B408" s="2"/>
      <c r="C408" s="2"/>
      <c r="G408" s="2"/>
      <c r="O408" s="2"/>
      <c r="T408" s="2"/>
      <c r="Z408" s="2"/>
      <c r="AD408" s="2"/>
    </row>
    <row r="409">
      <c r="B409" s="2"/>
      <c r="C409" s="2"/>
      <c r="G409" s="2"/>
      <c r="O409" s="2"/>
      <c r="T409" s="2"/>
      <c r="Z409" s="2"/>
      <c r="AD409" s="2"/>
    </row>
    <row r="410">
      <c r="B410" s="2"/>
      <c r="C410" s="2"/>
      <c r="G410" s="2"/>
      <c r="O410" s="2"/>
      <c r="T410" s="2"/>
      <c r="Z410" s="2"/>
      <c r="AD410" s="2"/>
    </row>
    <row r="411">
      <c r="B411" s="2"/>
      <c r="C411" s="2"/>
      <c r="G411" s="2"/>
      <c r="O411" s="2"/>
      <c r="T411" s="2"/>
      <c r="Z411" s="2"/>
      <c r="AD411" s="2"/>
    </row>
    <row r="412">
      <c r="B412" s="2"/>
      <c r="C412" s="2"/>
      <c r="G412" s="2"/>
      <c r="O412" s="2"/>
      <c r="T412" s="2"/>
      <c r="Z412" s="2"/>
      <c r="AD412" s="2"/>
    </row>
    <row r="413">
      <c r="B413" s="2"/>
      <c r="C413" s="2"/>
      <c r="G413" s="2"/>
      <c r="O413" s="2"/>
      <c r="T413" s="2"/>
      <c r="Z413" s="2"/>
      <c r="AD413" s="2"/>
    </row>
    <row r="414">
      <c r="B414" s="2"/>
      <c r="C414" s="2"/>
      <c r="G414" s="2"/>
      <c r="O414" s="2"/>
      <c r="T414" s="2"/>
      <c r="Z414" s="2"/>
      <c r="AD414" s="2"/>
    </row>
    <row r="415">
      <c r="B415" s="2"/>
      <c r="C415" s="2"/>
      <c r="G415" s="2"/>
      <c r="O415" s="2"/>
      <c r="T415" s="2"/>
      <c r="Z415" s="2"/>
      <c r="AD415" s="2"/>
    </row>
    <row r="416">
      <c r="B416" s="2"/>
      <c r="C416" s="2"/>
      <c r="G416" s="2"/>
      <c r="O416" s="2"/>
      <c r="T416" s="2"/>
      <c r="Z416" s="2"/>
      <c r="AD416" s="2"/>
    </row>
    <row r="417">
      <c r="B417" s="2"/>
      <c r="C417" s="2"/>
      <c r="G417" s="2"/>
      <c r="O417" s="2"/>
      <c r="T417" s="2"/>
      <c r="Z417" s="2"/>
      <c r="AD417" s="2"/>
    </row>
    <row r="418">
      <c r="B418" s="2"/>
      <c r="C418" s="2"/>
      <c r="G418" s="2"/>
      <c r="O418" s="2"/>
      <c r="T418" s="2"/>
      <c r="Z418" s="2"/>
      <c r="AD418" s="2"/>
    </row>
    <row r="419">
      <c r="B419" s="2"/>
      <c r="C419" s="2"/>
      <c r="G419" s="2"/>
      <c r="O419" s="2"/>
      <c r="T419" s="2"/>
      <c r="Z419" s="2"/>
      <c r="AD419" s="2"/>
    </row>
    <row r="420">
      <c r="B420" s="2"/>
      <c r="C420" s="2"/>
      <c r="G420" s="2"/>
      <c r="O420" s="2"/>
      <c r="T420" s="2"/>
      <c r="Z420" s="2"/>
      <c r="AD420" s="2"/>
    </row>
    <row r="421">
      <c r="B421" s="2"/>
      <c r="C421" s="2"/>
      <c r="G421" s="2"/>
      <c r="O421" s="2"/>
      <c r="T421" s="2"/>
      <c r="Z421" s="2"/>
      <c r="AD421" s="2"/>
    </row>
    <row r="422">
      <c r="B422" s="2"/>
      <c r="C422" s="2"/>
      <c r="G422" s="2"/>
      <c r="O422" s="2"/>
      <c r="T422" s="2"/>
      <c r="Z422" s="2"/>
      <c r="AD422" s="2"/>
    </row>
    <row r="423">
      <c r="B423" s="2"/>
      <c r="C423" s="2"/>
      <c r="G423" s="2"/>
      <c r="O423" s="2"/>
      <c r="T423" s="2"/>
      <c r="Z423" s="2"/>
      <c r="AD423" s="2"/>
    </row>
    <row r="424">
      <c r="B424" s="2"/>
      <c r="C424" s="2"/>
      <c r="G424" s="2"/>
      <c r="O424" s="2"/>
      <c r="T424" s="2"/>
      <c r="Z424" s="2"/>
      <c r="AD424" s="2"/>
    </row>
    <row r="425">
      <c r="B425" s="2"/>
      <c r="C425" s="2"/>
      <c r="G425" s="2"/>
      <c r="O425" s="2"/>
      <c r="T425" s="2"/>
      <c r="Z425" s="2"/>
      <c r="AD425" s="2"/>
    </row>
    <row r="426">
      <c r="B426" s="2"/>
      <c r="C426" s="2"/>
      <c r="G426" s="2"/>
      <c r="O426" s="2"/>
      <c r="T426" s="2"/>
      <c r="Z426" s="2"/>
      <c r="AD426" s="2"/>
    </row>
    <row r="427">
      <c r="B427" s="2"/>
      <c r="C427" s="2"/>
      <c r="G427" s="2"/>
      <c r="O427" s="2"/>
      <c r="T427" s="2"/>
      <c r="Z427" s="2"/>
      <c r="AD427" s="2"/>
    </row>
    <row r="428">
      <c r="B428" s="2"/>
      <c r="C428" s="2"/>
      <c r="G428" s="2"/>
      <c r="O428" s="2"/>
      <c r="T428" s="2"/>
      <c r="Z428" s="2"/>
      <c r="AD428" s="2"/>
    </row>
    <row r="429">
      <c r="B429" s="2"/>
      <c r="C429" s="2"/>
      <c r="G429" s="2"/>
      <c r="O429" s="2"/>
      <c r="T429" s="2"/>
      <c r="Z429" s="2"/>
      <c r="AD429" s="2"/>
    </row>
    <row r="430">
      <c r="B430" s="2"/>
      <c r="C430" s="2"/>
      <c r="G430" s="2"/>
      <c r="O430" s="2"/>
      <c r="T430" s="2"/>
      <c r="Z430" s="2"/>
      <c r="AD430" s="2"/>
    </row>
    <row r="431">
      <c r="B431" s="2"/>
      <c r="C431" s="2"/>
      <c r="G431" s="2"/>
      <c r="O431" s="2"/>
      <c r="T431" s="2"/>
      <c r="Z431" s="2"/>
      <c r="AD431" s="2"/>
    </row>
    <row r="432">
      <c r="B432" s="2"/>
      <c r="C432" s="2"/>
      <c r="G432" s="2"/>
      <c r="O432" s="2"/>
      <c r="T432" s="2"/>
      <c r="Z432" s="2"/>
      <c r="AD432" s="2"/>
    </row>
    <row r="433">
      <c r="B433" s="2"/>
      <c r="C433" s="2"/>
      <c r="G433" s="2"/>
      <c r="O433" s="2"/>
      <c r="T433" s="2"/>
      <c r="Z433" s="2"/>
      <c r="AD433" s="2"/>
    </row>
    <row r="434">
      <c r="B434" s="2"/>
      <c r="C434" s="2"/>
      <c r="G434" s="2"/>
      <c r="O434" s="2"/>
      <c r="T434" s="2"/>
      <c r="Z434" s="2"/>
      <c r="AD434" s="2"/>
    </row>
    <row r="435">
      <c r="B435" s="2"/>
      <c r="C435" s="2"/>
      <c r="G435" s="2"/>
      <c r="O435" s="2"/>
      <c r="T435" s="2"/>
      <c r="Z435" s="2"/>
      <c r="AD435" s="2"/>
    </row>
    <row r="436">
      <c r="B436" s="2"/>
      <c r="C436" s="2"/>
      <c r="G436" s="2"/>
      <c r="O436" s="2"/>
      <c r="T436" s="2"/>
      <c r="Z436" s="2"/>
      <c r="AD436" s="2"/>
    </row>
    <row r="437">
      <c r="B437" s="2"/>
      <c r="C437" s="2"/>
      <c r="G437" s="2"/>
      <c r="O437" s="2"/>
      <c r="T437" s="2"/>
      <c r="Z437" s="2"/>
      <c r="AD437" s="2"/>
    </row>
    <row r="438">
      <c r="B438" s="2"/>
      <c r="C438" s="2"/>
      <c r="G438" s="2"/>
      <c r="O438" s="2"/>
      <c r="T438" s="2"/>
      <c r="Z438" s="2"/>
      <c r="AD438" s="2"/>
    </row>
    <row r="439">
      <c r="B439" s="2"/>
      <c r="C439" s="2"/>
      <c r="G439" s="2"/>
      <c r="O439" s="2"/>
      <c r="T439" s="2"/>
      <c r="Z439" s="2"/>
      <c r="AD439" s="2"/>
    </row>
    <row r="440">
      <c r="B440" s="2"/>
      <c r="C440" s="2"/>
      <c r="G440" s="2"/>
      <c r="O440" s="2"/>
      <c r="T440" s="2"/>
      <c r="Z440" s="2"/>
      <c r="AD440" s="2"/>
    </row>
    <row r="441">
      <c r="B441" s="2"/>
      <c r="C441" s="2"/>
      <c r="G441" s="2"/>
      <c r="O441" s="2"/>
      <c r="T441" s="2"/>
      <c r="Z441" s="2"/>
      <c r="AD441" s="2"/>
    </row>
    <row r="442">
      <c r="B442" s="2"/>
      <c r="C442" s="2"/>
      <c r="G442" s="2"/>
      <c r="O442" s="2"/>
      <c r="T442" s="2"/>
      <c r="Z442" s="2"/>
      <c r="AD442" s="2"/>
    </row>
    <row r="443">
      <c r="B443" s="2"/>
      <c r="C443" s="2"/>
      <c r="G443" s="2"/>
      <c r="O443" s="2"/>
      <c r="T443" s="2"/>
      <c r="Z443" s="2"/>
      <c r="AD443" s="2"/>
    </row>
    <row r="444">
      <c r="B444" s="2"/>
      <c r="C444" s="2"/>
      <c r="G444" s="2"/>
      <c r="O444" s="2"/>
      <c r="T444" s="2"/>
      <c r="Z444" s="2"/>
      <c r="AD444" s="2"/>
    </row>
    <row r="445">
      <c r="B445" s="2"/>
      <c r="C445" s="2"/>
      <c r="G445" s="2"/>
      <c r="O445" s="2"/>
      <c r="T445" s="2"/>
      <c r="Z445" s="2"/>
      <c r="AD445" s="2"/>
    </row>
    <row r="446">
      <c r="B446" s="2"/>
      <c r="C446" s="2"/>
      <c r="G446" s="2"/>
      <c r="O446" s="2"/>
      <c r="T446" s="2"/>
      <c r="Z446" s="2"/>
      <c r="AD446" s="2"/>
    </row>
    <row r="447">
      <c r="B447" s="2"/>
      <c r="C447" s="2"/>
      <c r="G447" s="2"/>
      <c r="O447" s="2"/>
      <c r="T447" s="2"/>
      <c r="Z447" s="2"/>
      <c r="AD447" s="2"/>
    </row>
    <row r="448">
      <c r="B448" s="2"/>
      <c r="C448" s="2"/>
      <c r="G448" s="2"/>
      <c r="O448" s="2"/>
      <c r="T448" s="2"/>
      <c r="Z448" s="2"/>
      <c r="AD448" s="2"/>
    </row>
    <row r="449">
      <c r="B449" s="2"/>
      <c r="C449" s="2"/>
      <c r="G449" s="2"/>
      <c r="O449" s="2"/>
      <c r="T449" s="2"/>
      <c r="Z449" s="2"/>
      <c r="AD449" s="2"/>
    </row>
    <row r="450">
      <c r="B450" s="2"/>
      <c r="C450" s="2"/>
      <c r="G450" s="2"/>
      <c r="O450" s="2"/>
      <c r="T450" s="2"/>
      <c r="Z450" s="2"/>
      <c r="AD450" s="2"/>
    </row>
    <row r="451">
      <c r="B451" s="2"/>
      <c r="C451" s="2"/>
      <c r="G451" s="2"/>
      <c r="O451" s="2"/>
      <c r="T451" s="2"/>
      <c r="Z451" s="2"/>
      <c r="AD451" s="2"/>
    </row>
    <row r="452">
      <c r="B452" s="2"/>
      <c r="C452" s="2"/>
      <c r="G452" s="2"/>
      <c r="O452" s="2"/>
      <c r="T452" s="2"/>
      <c r="Z452" s="2"/>
      <c r="AD452" s="2"/>
    </row>
    <row r="453">
      <c r="B453" s="2"/>
      <c r="C453" s="2"/>
      <c r="G453" s="2"/>
      <c r="O453" s="2"/>
      <c r="T453" s="2"/>
      <c r="Z453" s="2"/>
      <c r="AD453" s="2"/>
    </row>
    <row r="454">
      <c r="B454" s="2"/>
      <c r="C454" s="2"/>
      <c r="G454" s="2"/>
      <c r="O454" s="2"/>
      <c r="T454" s="2"/>
      <c r="Z454" s="2"/>
      <c r="AD454" s="2"/>
    </row>
    <row r="455">
      <c r="B455" s="2"/>
      <c r="C455" s="2"/>
      <c r="G455" s="2"/>
      <c r="O455" s="2"/>
      <c r="T455" s="2"/>
      <c r="Z455" s="2"/>
      <c r="AD455" s="2"/>
    </row>
    <row r="456">
      <c r="B456" s="2"/>
      <c r="C456" s="2"/>
      <c r="G456" s="2"/>
      <c r="O456" s="2"/>
      <c r="T456" s="2"/>
      <c r="Z456" s="2"/>
      <c r="AD456" s="2"/>
    </row>
    <row r="457">
      <c r="B457" s="2"/>
      <c r="C457" s="2"/>
      <c r="G457" s="2"/>
      <c r="O457" s="2"/>
      <c r="T457" s="2"/>
      <c r="Z457" s="2"/>
      <c r="AD457" s="2"/>
    </row>
    <row r="458">
      <c r="B458" s="2"/>
      <c r="C458" s="2"/>
      <c r="G458" s="2"/>
      <c r="O458" s="2"/>
      <c r="T458" s="2"/>
      <c r="Z458" s="2"/>
      <c r="AD458" s="2"/>
    </row>
    <row r="459">
      <c r="B459" s="2"/>
      <c r="C459" s="2"/>
      <c r="G459" s="2"/>
      <c r="O459" s="2"/>
      <c r="T459" s="2"/>
      <c r="Z459" s="2"/>
      <c r="AD459" s="2"/>
    </row>
    <row r="460">
      <c r="B460" s="2"/>
      <c r="C460" s="2"/>
      <c r="G460" s="2"/>
      <c r="O460" s="2"/>
      <c r="T460" s="2"/>
      <c r="Z460" s="2"/>
      <c r="AD460" s="2"/>
    </row>
    <row r="461">
      <c r="B461" s="2"/>
      <c r="C461" s="2"/>
      <c r="G461" s="2"/>
      <c r="O461" s="2"/>
      <c r="T461" s="2"/>
      <c r="Z461" s="2"/>
      <c r="AD461" s="2"/>
    </row>
    <row r="462">
      <c r="B462" s="2"/>
      <c r="C462" s="2"/>
      <c r="G462" s="2"/>
      <c r="O462" s="2"/>
      <c r="T462" s="2"/>
      <c r="Z462" s="2"/>
      <c r="AD462" s="2"/>
    </row>
    <row r="463">
      <c r="B463" s="2"/>
      <c r="C463" s="2"/>
      <c r="G463" s="2"/>
      <c r="O463" s="2"/>
      <c r="T463" s="2"/>
      <c r="Z463" s="2"/>
      <c r="AD463" s="2"/>
    </row>
    <row r="464">
      <c r="B464" s="2"/>
      <c r="C464" s="2"/>
      <c r="G464" s="2"/>
      <c r="O464" s="2"/>
      <c r="T464" s="2"/>
      <c r="Z464" s="2"/>
      <c r="AD464" s="2"/>
    </row>
    <row r="465">
      <c r="B465" s="2"/>
      <c r="C465" s="2"/>
      <c r="G465" s="2"/>
      <c r="O465" s="2"/>
      <c r="T465" s="2"/>
      <c r="Z465" s="2"/>
      <c r="AD465" s="2"/>
    </row>
    <row r="466">
      <c r="B466" s="2"/>
      <c r="C466" s="2"/>
      <c r="G466" s="2"/>
      <c r="O466" s="2"/>
      <c r="T466" s="2"/>
      <c r="Z466" s="2"/>
      <c r="AD466" s="2"/>
    </row>
    <row r="467">
      <c r="B467" s="2"/>
      <c r="C467" s="2"/>
      <c r="G467" s="2"/>
      <c r="O467" s="2"/>
      <c r="T467" s="2"/>
      <c r="Z467" s="2"/>
      <c r="AD467" s="2"/>
    </row>
    <row r="468">
      <c r="B468" s="2"/>
      <c r="C468" s="2"/>
      <c r="G468" s="2"/>
      <c r="O468" s="2"/>
      <c r="T468" s="2"/>
      <c r="Z468" s="2"/>
      <c r="AD468" s="2"/>
    </row>
    <row r="469">
      <c r="B469" s="2"/>
      <c r="C469" s="2"/>
      <c r="G469" s="2"/>
      <c r="O469" s="2"/>
      <c r="T469" s="2"/>
      <c r="Z469" s="2"/>
      <c r="AD469" s="2"/>
    </row>
    <row r="470">
      <c r="B470" s="2"/>
      <c r="C470" s="2"/>
      <c r="G470" s="2"/>
      <c r="O470" s="2"/>
      <c r="T470" s="2"/>
      <c r="Z470" s="2"/>
      <c r="AD470" s="2"/>
    </row>
    <row r="471">
      <c r="B471" s="2"/>
      <c r="C471" s="2"/>
      <c r="G471" s="2"/>
      <c r="O471" s="2"/>
      <c r="T471" s="2"/>
      <c r="Z471" s="2"/>
      <c r="AD471" s="2"/>
    </row>
    <row r="472">
      <c r="B472" s="2"/>
      <c r="C472" s="2"/>
      <c r="G472" s="2"/>
      <c r="O472" s="2"/>
      <c r="T472" s="2"/>
      <c r="Z472" s="2"/>
      <c r="AD472" s="2"/>
    </row>
    <row r="473">
      <c r="B473" s="2"/>
      <c r="C473" s="2"/>
      <c r="G473" s="2"/>
      <c r="O473" s="2"/>
      <c r="T473" s="2"/>
      <c r="Z473" s="2"/>
      <c r="AD473" s="2"/>
    </row>
    <row r="474">
      <c r="B474" s="2"/>
      <c r="C474" s="2"/>
      <c r="G474" s="2"/>
      <c r="O474" s="2"/>
      <c r="T474" s="2"/>
      <c r="Z474" s="2"/>
      <c r="AD474" s="2"/>
    </row>
    <row r="475">
      <c r="B475" s="2"/>
      <c r="C475" s="2"/>
      <c r="G475" s="2"/>
      <c r="O475" s="2"/>
      <c r="T475" s="2"/>
      <c r="Z475" s="2"/>
      <c r="AD475" s="2"/>
    </row>
    <row r="476">
      <c r="B476" s="2"/>
      <c r="C476" s="2"/>
      <c r="G476" s="2"/>
      <c r="O476" s="2"/>
      <c r="T476" s="2"/>
      <c r="Z476" s="2"/>
      <c r="AD476" s="2"/>
    </row>
    <row r="477">
      <c r="B477" s="2"/>
      <c r="C477" s="2"/>
      <c r="G477" s="2"/>
      <c r="O477" s="2"/>
      <c r="T477" s="2"/>
      <c r="Z477" s="2"/>
      <c r="AD477" s="2"/>
    </row>
    <row r="478">
      <c r="B478" s="2"/>
      <c r="C478" s="2"/>
      <c r="G478" s="2"/>
      <c r="O478" s="2"/>
      <c r="T478" s="2"/>
      <c r="Z478" s="2"/>
      <c r="AD478" s="2"/>
    </row>
    <row r="479">
      <c r="B479" s="2"/>
      <c r="C479" s="2"/>
      <c r="G479" s="2"/>
      <c r="O479" s="2"/>
      <c r="T479" s="2"/>
      <c r="Z479" s="2"/>
      <c r="AD479" s="2"/>
    </row>
    <row r="480">
      <c r="B480" s="2"/>
      <c r="C480" s="2"/>
      <c r="G480" s="2"/>
      <c r="O480" s="2"/>
      <c r="T480" s="2"/>
      <c r="Z480" s="2"/>
      <c r="AD480" s="2"/>
    </row>
    <row r="481">
      <c r="B481" s="2"/>
      <c r="C481" s="2"/>
      <c r="G481" s="2"/>
      <c r="O481" s="2"/>
      <c r="T481" s="2"/>
      <c r="Z481" s="2"/>
      <c r="AD481" s="2"/>
    </row>
    <row r="482">
      <c r="B482" s="2"/>
      <c r="C482" s="2"/>
      <c r="G482" s="2"/>
      <c r="O482" s="2"/>
      <c r="T482" s="2"/>
      <c r="Z482" s="2"/>
      <c r="AD482" s="2"/>
    </row>
    <row r="483">
      <c r="B483" s="2"/>
      <c r="C483" s="2"/>
      <c r="G483" s="2"/>
      <c r="O483" s="2"/>
      <c r="T483" s="2"/>
      <c r="Z483" s="2"/>
      <c r="AD483" s="2"/>
    </row>
    <row r="484">
      <c r="B484" s="2"/>
      <c r="C484" s="2"/>
      <c r="G484" s="2"/>
      <c r="O484" s="2"/>
      <c r="T484" s="2"/>
      <c r="Z484" s="2"/>
      <c r="AD484" s="2"/>
    </row>
    <row r="485">
      <c r="B485" s="2"/>
      <c r="C485" s="2"/>
      <c r="G485" s="2"/>
      <c r="O485" s="2"/>
      <c r="T485" s="2"/>
      <c r="Z485" s="2"/>
      <c r="AD485" s="2"/>
    </row>
    <row r="486">
      <c r="B486" s="2"/>
      <c r="C486" s="2"/>
      <c r="G486" s="2"/>
      <c r="O486" s="2"/>
      <c r="T486" s="2"/>
      <c r="Z486" s="2"/>
      <c r="AD486" s="2"/>
    </row>
    <row r="487">
      <c r="B487" s="2"/>
      <c r="C487" s="2"/>
      <c r="G487" s="2"/>
      <c r="O487" s="2"/>
      <c r="T487" s="2"/>
      <c r="Z487" s="2"/>
      <c r="AD487" s="2"/>
    </row>
    <row r="488">
      <c r="B488" s="2"/>
      <c r="C488" s="2"/>
      <c r="G488" s="2"/>
      <c r="O488" s="2"/>
      <c r="T488" s="2"/>
      <c r="Z488" s="2"/>
      <c r="AD488" s="2"/>
    </row>
    <row r="489">
      <c r="B489" s="2"/>
      <c r="C489" s="2"/>
      <c r="G489" s="2"/>
      <c r="O489" s="2"/>
      <c r="T489" s="2"/>
      <c r="Z489" s="2"/>
      <c r="AD489" s="2"/>
    </row>
    <row r="490">
      <c r="B490" s="2"/>
      <c r="C490" s="2"/>
      <c r="G490" s="2"/>
      <c r="O490" s="2"/>
      <c r="T490" s="2"/>
      <c r="Z490" s="2"/>
      <c r="AD490" s="2"/>
    </row>
    <row r="491">
      <c r="B491" s="2"/>
      <c r="C491" s="2"/>
      <c r="G491" s="2"/>
      <c r="O491" s="2"/>
      <c r="T491" s="2"/>
      <c r="Z491" s="2"/>
      <c r="AD491" s="2"/>
    </row>
    <row r="492">
      <c r="B492" s="2"/>
      <c r="C492" s="2"/>
      <c r="G492" s="2"/>
      <c r="O492" s="2"/>
      <c r="T492" s="2"/>
      <c r="Z492" s="2"/>
      <c r="AD492" s="2"/>
    </row>
    <row r="493">
      <c r="B493" s="2"/>
      <c r="C493" s="2"/>
      <c r="G493" s="2"/>
      <c r="O493" s="2"/>
      <c r="T493" s="2"/>
      <c r="Z493" s="2"/>
      <c r="AD493" s="2"/>
    </row>
    <row r="494">
      <c r="B494" s="2"/>
      <c r="C494" s="2"/>
      <c r="G494" s="2"/>
      <c r="O494" s="2"/>
      <c r="T494" s="2"/>
      <c r="Z494" s="2"/>
      <c r="AD494" s="2"/>
    </row>
    <row r="495">
      <c r="B495" s="2"/>
      <c r="C495" s="2"/>
      <c r="G495" s="2"/>
      <c r="O495" s="2"/>
      <c r="T495" s="2"/>
      <c r="Z495" s="2"/>
      <c r="AD495" s="2"/>
    </row>
    <row r="496">
      <c r="B496" s="2"/>
      <c r="C496" s="2"/>
      <c r="G496" s="2"/>
      <c r="O496" s="2"/>
      <c r="T496" s="2"/>
      <c r="Z496" s="2"/>
      <c r="AD496" s="2"/>
    </row>
    <row r="497">
      <c r="B497" s="2"/>
      <c r="C497" s="2"/>
      <c r="G497" s="2"/>
      <c r="O497" s="2"/>
      <c r="T497" s="2"/>
      <c r="Z497" s="2"/>
      <c r="AD497" s="2"/>
    </row>
    <row r="498">
      <c r="B498" s="2"/>
      <c r="C498" s="2"/>
      <c r="G498" s="2"/>
      <c r="O498" s="2"/>
      <c r="T498" s="2"/>
      <c r="Z498" s="2"/>
      <c r="AD498" s="2"/>
    </row>
    <row r="499">
      <c r="B499" s="2"/>
      <c r="C499" s="2"/>
      <c r="G499" s="2"/>
      <c r="O499" s="2"/>
      <c r="T499" s="2"/>
      <c r="Z499" s="2"/>
      <c r="AD499" s="2"/>
    </row>
    <row r="500">
      <c r="B500" s="2"/>
      <c r="C500" s="2"/>
      <c r="G500" s="2"/>
      <c r="O500" s="2"/>
      <c r="T500" s="2"/>
      <c r="Z500" s="2"/>
      <c r="AD500" s="2"/>
    </row>
    <row r="501">
      <c r="B501" s="2"/>
      <c r="C501" s="2"/>
      <c r="G501" s="2"/>
      <c r="O501" s="2"/>
      <c r="T501" s="2"/>
      <c r="Z501" s="2"/>
      <c r="AD501" s="2"/>
    </row>
    <row r="502">
      <c r="B502" s="2"/>
      <c r="C502" s="2"/>
      <c r="G502" s="2"/>
      <c r="O502" s="2"/>
      <c r="T502" s="2"/>
      <c r="Z502" s="2"/>
      <c r="AD502" s="2"/>
    </row>
    <row r="503">
      <c r="B503" s="2"/>
      <c r="C503" s="2"/>
      <c r="G503" s="2"/>
      <c r="O503" s="2"/>
      <c r="T503" s="2"/>
      <c r="Z503" s="2"/>
      <c r="AD503" s="2"/>
    </row>
    <row r="504">
      <c r="B504" s="2"/>
      <c r="C504" s="2"/>
      <c r="G504" s="2"/>
      <c r="O504" s="2"/>
      <c r="T504" s="2"/>
      <c r="Z504" s="2"/>
      <c r="AD504" s="2"/>
    </row>
    <row r="505">
      <c r="B505" s="2"/>
      <c r="C505" s="2"/>
      <c r="G505" s="2"/>
      <c r="O505" s="2"/>
      <c r="T505" s="2"/>
      <c r="Z505" s="2"/>
      <c r="AD505" s="2"/>
    </row>
    <row r="506">
      <c r="B506" s="2"/>
      <c r="C506" s="2"/>
      <c r="G506" s="2"/>
      <c r="O506" s="2"/>
      <c r="T506" s="2"/>
      <c r="Z506" s="2"/>
      <c r="AD506" s="2"/>
    </row>
    <row r="507">
      <c r="B507" s="2"/>
      <c r="C507" s="2"/>
      <c r="G507" s="2"/>
      <c r="O507" s="2"/>
      <c r="T507" s="2"/>
      <c r="Z507" s="2"/>
      <c r="AD507" s="2"/>
    </row>
    <row r="508">
      <c r="B508" s="2"/>
      <c r="C508" s="2"/>
      <c r="G508" s="2"/>
      <c r="O508" s="2"/>
      <c r="T508" s="2"/>
      <c r="Z508" s="2"/>
      <c r="AD508" s="2"/>
    </row>
    <row r="509">
      <c r="B509" s="2"/>
      <c r="C509" s="2"/>
      <c r="G509" s="2"/>
      <c r="O509" s="2"/>
      <c r="T509" s="2"/>
      <c r="Z509" s="2"/>
      <c r="AD509" s="2"/>
    </row>
    <row r="510">
      <c r="B510" s="2"/>
      <c r="C510" s="2"/>
      <c r="G510" s="2"/>
      <c r="O510" s="2"/>
      <c r="T510" s="2"/>
      <c r="Z510" s="2"/>
      <c r="AD510" s="2"/>
    </row>
    <row r="511">
      <c r="B511" s="2"/>
      <c r="C511" s="2"/>
      <c r="G511" s="2"/>
      <c r="O511" s="2"/>
      <c r="T511" s="2"/>
      <c r="Z511" s="2"/>
      <c r="AD511" s="2"/>
    </row>
    <row r="512">
      <c r="B512" s="2"/>
      <c r="C512" s="2"/>
      <c r="G512" s="2"/>
      <c r="O512" s="2"/>
      <c r="T512" s="2"/>
      <c r="Z512" s="2"/>
      <c r="AD512" s="2"/>
    </row>
    <row r="513">
      <c r="B513" s="2"/>
      <c r="C513" s="2"/>
      <c r="G513" s="2"/>
      <c r="O513" s="2"/>
      <c r="T513" s="2"/>
      <c r="Z513" s="2"/>
      <c r="AD513" s="2"/>
    </row>
    <row r="514">
      <c r="B514" s="2"/>
      <c r="C514" s="2"/>
      <c r="G514" s="2"/>
      <c r="O514" s="2"/>
      <c r="T514" s="2"/>
      <c r="Z514" s="2"/>
      <c r="AD514" s="2"/>
    </row>
    <row r="515">
      <c r="B515" s="2"/>
      <c r="C515" s="2"/>
      <c r="G515" s="2"/>
      <c r="O515" s="2"/>
      <c r="T515" s="2"/>
      <c r="Z515" s="2"/>
      <c r="AD515" s="2"/>
    </row>
    <row r="516">
      <c r="B516" s="2"/>
      <c r="C516" s="2"/>
      <c r="G516" s="2"/>
      <c r="O516" s="2"/>
      <c r="T516" s="2"/>
      <c r="Z516" s="2"/>
      <c r="AD516" s="2"/>
    </row>
    <row r="517">
      <c r="B517" s="2"/>
      <c r="C517" s="2"/>
      <c r="G517" s="2"/>
      <c r="O517" s="2"/>
      <c r="T517" s="2"/>
      <c r="Z517" s="2"/>
      <c r="AD517" s="2"/>
    </row>
    <row r="518">
      <c r="B518" s="2"/>
      <c r="C518" s="2"/>
      <c r="G518" s="2"/>
      <c r="O518" s="2"/>
      <c r="T518" s="2"/>
      <c r="Z518" s="2"/>
      <c r="AD518" s="2"/>
    </row>
    <row r="519">
      <c r="B519" s="2"/>
      <c r="C519" s="2"/>
      <c r="G519" s="2"/>
      <c r="O519" s="2"/>
      <c r="T519" s="2"/>
      <c r="Z519" s="2"/>
      <c r="AD519" s="2"/>
    </row>
    <row r="520">
      <c r="B520" s="2"/>
      <c r="C520" s="2"/>
      <c r="G520" s="2"/>
      <c r="O520" s="2"/>
      <c r="T520" s="2"/>
      <c r="Z520" s="2"/>
      <c r="AD520" s="2"/>
    </row>
    <row r="521">
      <c r="B521" s="2"/>
      <c r="C521" s="2"/>
      <c r="G521" s="2"/>
      <c r="O521" s="2"/>
      <c r="T521" s="2"/>
      <c r="Z521" s="2"/>
      <c r="AD521" s="2"/>
    </row>
    <row r="522">
      <c r="B522" s="2"/>
      <c r="C522" s="2"/>
      <c r="G522" s="2"/>
      <c r="O522" s="2"/>
      <c r="T522" s="2"/>
      <c r="Z522" s="2"/>
      <c r="AD522" s="2"/>
    </row>
    <row r="523">
      <c r="B523" s="2"/>
      <c r="C523" s="2"/>
      <c r="G523" s="2"/>
      <c r="O523" s="2"/>
      <c r="T523" s="2"/>
      <c r="Z523" s="2"/>
      <c r="AD523" s="2"/>
    </row>
    <row r="524">
      <c r="B524" s="2"/>
      <c r="C524" s="2"/>
      <c r="G524" s="2"/>
      <c r="O524" s="2"/>
      <c r="T524" s="2"/>
      <c r="Z524" s="2"/>
      <c r="AD524" s="2"/>
    </row>
    <row r="525">
      <c r="B525" s="2"/>
      <c r="C525" s="2"/>
      <c r="G525" s="2"/>
      <c r="O525" s="2"/>
      <c r="T525" s="2"/>
      <c r="Z525" s="2"/>
      <c r="AD525" s="2"/>
    </row>
    <row r="526">
      <c r="B526" s="2"/>
      <c r="C526" s="2"/>
      <c r="G526" s="2"/>
      <c r="O526" s="2"/>
      <c r="T526" s="2"/>
      <c r="Z526" s="2"/>
      <c r="AD526" s="2"/>
    </row>
    <row r="527">
      <c r="B527" s="2"/>
      <c r="C527" s="2"/>
      <c r="G527" s="2"/>
      <c r="O527" s="2"/>
      <c r="T527" s="2"/>
      <c r="Z527" s="2"/>
      <c r="AD527" s="2"/>
    </row>
    <row r="528">
      <c r="B528" s="2"/>
      <c r="C528" s="2"/>
      <c r="G528" s="2"/>
      <c r="O528" s="2"/>
      <c r="T528" s="2"/>
      <c r="Z528" s="2"/>
      <c r="AD528" s="2"/>
    </row>
    <row r="529">
      <c r="B529" s="2"/>
      <c r="C529" s="2"/>
      <c r="G529" s="2"/>
      <c r="O529" s="2"/>
      <c r="T529" s="2"/>
      <c r="Z529" s="2"/>
      <c r="AD529" s="2"/>
    </row>
    <row r="530">
      <c r="B530" s="2"/>
      <c r="C530" s="2"/>
      <c r="G530" s="2"/>
      <c r="O530" s="2"/>
      <c r="T530" s="2"/>
      <c r="Z530" s="2"/>
      <c r="AD530" s="2"/>
    </row>
    <row r="531">
      <c r="B531" s="2"/>
      <c r="C531" s="2"/>
      <c r="G531" s="2"/>
      <c r="O531" s="2"/>
      <c r="T531" s="2"/>
      <c r="Z531" s="2"/>
      <c r="AD531" s="2"/>
    </row>
    <row r="532">
      <c r="B532" s="2"/>
      <c r="C532" s="2"/>
      <c r="G532" s="2"/>
      <c r="O532" s="2"/>
      <c r="T532" s="2"/>
      <c r="Z532" s="2"/>
      <c r="AD532" s="2"/>
    </row>
    <row r="533">
      <c r="B533" s="2"/>
      <c r="C533" s="2"/>
      <c r="G533" s="2"/>
      <c r="O533" s="2"/>
      <c r="T533" s="2"/>
      <c r="Z533" s="2"/>
      <c r="AD533" s="2"/>
    </row>
    <row r="534">
      <c r="B534" s="2"/>
      <c r="C534" s="2"/>
      <c r="G534" s="2"/>
      <c r="O534" s="2"/>
      <c r="T534" s="2"/>
      <c r="Z534" s="2"/>
      <c r="AD534" s="2"/>
    </row>
    <row r="535">
      <c r="B535" s="2"/>
      <c r="C535" s="2"/>
      <c r="G535" s="2"/>
      <c r="O535" s="2"/>
      <c r="T535" s="2"/>
      <c r="Z535" s="2"/>
      <c r="AD535" s="2"/>
    </row>
    <row r="536">
      <c r="B536" s="2"/>
      <c r="C536" s="2"/>
      <c r="G536" s="2"/>
      <c r="O536" s="2"/>
      <c r="T536" s="2"/>
      <c r="Z536" s="2"/>
      <c r="AD536" s="2"/>
    </row>
    <row r="537">
      <c r="B537" s="2"/>
      <c r="C537" s="2"/>
      <c r="G537" s="2"/>
      <c r="O537" s="2"/>
      <c r="T537" s="2"/>
      <c r="Z537" s="2"/>
      <c r="AD537" s="2"/>
    </row>
    <row r="538">
      <c r="B538" s="2"/>
      <c r="C538" s="2"/>
      <c r="G538" s="2"/>
      <c r="O538" s="2"/>
      <c r="T538" s="2"/>
      <c r="Z538" s="2"/>
      <c r="AD538" s="2"/>
    </row>
    <row r="539">
      <c r="B539" s="2"/>
      <c r="C539" s="2"/>
      <c r="G539" s="2"/>
      <c r="O539" s="2"/>
      <c r="T539" s="2"/>
      <c r="Z539" s="2"/>
      <c r="AD539" s="2"/>
    </row>
    <row r="540">
      <c r="B540" s="2"/>
      <c r="C540" s="2"/>
      <c r="G540" s="2"/>
      <c r="O540" s="2"/>
      <c r="T540" s="2"/>
      <c r="Z540" s="2"/>
      <c r="AD540" s="2"/>
    </row>
    <row r="541">
      <c r="B541" s="2"/>
      <c r="C541" s="2"/>
      <c r="G541" s="2"/>
      <c r="O541" s="2"/>
      <c r="T541" s="2"/>
      <c r="Z541" s="2"/>
      <c r="AD541" s="2"/>
    </row>
    <row r="542">
      <c r="B542" s="2"/>
      <c r="C542" s="2"/>
      <c r="G542" s="2"/>
      <c r="O542" s="2"/>
      <c r="T542" s="2"/>
      <c r="Z542" s="2"/>
      <c r="AD542" s="2"/>
    </row>
    <row r="543">
      <c r="B543" s="2"/>
      <c r="C543" s="2"/>
      <c r="G543" s="2"/>
      <c r="O543" s="2"/>
      <c r="T543" s="2"/>
      <c r="Z543" s="2"/>
      <c r="AD543" s="2"/>
    </row>
    <row r="544">
      <c r="B544" s="2"/>
      <c r="C544" s="2"/>
      <c r="G544" s="2"/>
      <c r="O544" s="2"/>
      <c r="T544" s="2"/>
      <c r="Z544" s="2"/>
      <c r="AD544" s="2"/>
    </row>
    <row r="545">
      <c r="B545" s="2"/>
      <c r="C545" s="2"/>
      <c r="G545" s="2"/>
      <c r="O545" s="2"/>
      <c r="T545" s="2"/>
      <c r="Z545" s="2"/>
      <c r="AD545" s="2"/>
    </row>
    <row r="546">
      <c r="B546" s="2"/>
      <c r="C546" s="2"/>
      <c r="G546" s="2"/>
      <c r="O546" s="2"/>
      <c r="T546" s="2"/>
      <c r="Z546" s="2"/>
      <c r="AD546" s="2"/>
    </row>
    <row r="547">
      <c r="B547" s="2"/>
      <c r="C547" s="2"/>
      <c r="G547" s="2"/>
      <c r="O547" s="2"/>
      <c r="T547" s="2"/>
      <c r="Z547" s="2"/>
      <c r="AD547" s="2"/>
    </row>
    <row r="548">
      <c r="B548" s="2"/>
      <c r="C548" s="2"/>
      <c r="G548" s="2"/>
      <c r="O548" s="2"/>
      <c r="T548" s="2"/>
      <c r="Z548" s="2"/>
      <c r="AD548" s="2"/>
    </row>
    <row r="549">
      <c r="B549" s="2"/>
      <c r="C549" s="2"/>
      <c r="G549" s="2"/>
      <c r="O549" s="2"/>
      <c r="T549" s="2"/>
      <c r="Z549" s="2"/>
      <c r="AD549" s="2"/>
    </row>
    <row r="550">
      <c r="B550" s="2"/>
      <c r="C550" s="2"/>
      <c r="G550" s="2"/>
      <c r="O550" s="2"/>
      <c r="T550" s="2"/>
      <c r="Z550" s="2"/>
      <c r="AD550" s="2"/>
    </row>
    <row r="551">
      <c r="B551" s="2"/>
      <c r="C551" s="2"/>
      <c r="G551" s="2"/>
      <c r="O551" s="2"/>
      <c r="T551" s="2"/>
      <c r="Z551" s="2"/>
      <c r="AD551" s="2"/>
    </row>
    <row r="552">
      <c r="B552" s="2"/>
      <c r="C552" s="2"/>
      <c r="G552" s="2"/>
      <c r="O552" s="2"/>
      <c r="T552" s="2"/>
      <c r="Z552" s="2"/>
      <c r="AD552" s="2"/>
    </row>
    <row r="553">
      <c r="B553" s="2"/>
      <c r="C553" s="2"/>
      <c r="G553" s="2"/>
      <c r="O553" s="2"/>
      <c r="T553" s="2"/>
      <c r="Z553" s="2"/>
      <c r="AD553" s="2"/>
    </row>
    <row r="554">
      <c r="B554" s="2"/>
      <c r="C554" s="2"/>
      <c r="G554" s="2"/>
      <c r="O554" s="2"/>
      <c r="T554" s="2"/>
      <c r="Z554" s="2"/>
      <c r="AD554" s="2"/>
    </row>
    <row r="555">
      <c r="B555" s="2"/>
      <c r="C555" s="2"/>
      <c r="G555" s="2"/>
      <c r="O555" s="2"/>
      <c r="T555" s="2"/>
      <c r="Z555" s="2"/>
      <c r="AD555" s="2"/>
    </row>
    <row r="556">
      <c r="B556" s="2"/>
      <c r="C556" s="2"/>
      <c r="G556" s="2"/>
      <c r="O556" s="2"/>
      <c r="T556" s="2"/>
      <c r="Z556" s="2"/>
      <c r="AD556" s="2"/>
    </row>
    <row r="557">
      <c r="B557" s="2"/>
      <c r="C557" s="2"/>
      <c r="G557" s="2"/>
      <c r="O557" s="2"/>
      <c r="T557" s="2"/>
      <c r="Z557" s="2"/>
      <c r="AD557" s="2"/>
    </row>
    <row r="558">
      <c r="B558" s="2"/>
      <c r="C558" s="2"/>
      <c r="G558" s="2"/>
      <c r="O558" s="2"/>
      <c r="T558" s="2"/>
      <c r="Z558" s="2"/>
      <c r="AD558" s="2"/>
    </row>
    <row r="559">
      <c r="B559" s="2"/>
      <c r="C559" s="2"/>
      <c r="G559" s="2"/>
      <c r="O559" s="2"/>
      <c r="T559" s="2"/>
      <c r="Z559" s="2"/>
      <c r="AD559" s="2"/>
    </row>
    <row r="560">
      <c r="B560" s="2"/>
      <c r="C560" s="2"/>
      <c r="G560" s="2"/>
      <c r="O560" s="2"/>
      <c r="T560" s="2"/>
      <c r="Z560" s="2"/>
      <c r="AD560" s="2"/>
    </row>
    <row r="561">
      <c r="B561" s="2"/>
      <c r="C561" s="2"/>
      <c r="G561" s="2"/>
      <c r="O561" s="2"/>
      <c r="T561" s="2"/>
      <c r="Z561" s="2"/>
      <c r="AD561" s="2"/>
    </row>
    <row r="562">
      <c r="B562" s="2"/>
      <c r="C562" s="2"/>
      <c r="G562" s="2"/>
      <c r="O562" s="2"/>
      <c r="T562" s="2"/>
      <c r="Z562" s="2"/>
      <c r="AD562" s="2"/>
    </row>
    <row r="563">
      <c r="B563" s="2"/>
      <c r="C563" s="2"/>
      <c r="G563" s="2"/>
      <c r="O563" s="2"/>
      <c r="T563" s="2"/>
      <c r="Z563" s="2"/>
      <c r="AD563" s="2"/>
    </row>
    <row r="564">
      <c r="B564" s="2"/>
      <c r="C564" s="2"/>
      <c r="G564" s="2"/>
      <c r="O564" s="2"/>
      <c r="T564" s="2"/>
      <c r="Z564" s="2"/>
      <c r="AD564" s="2"/>
    </row>
    <row r="565">
      <c r="B565" s="2"/>
      <c r="C565" s="2"/>
      <c r="G565" s="2"/>
      <c r="O565" s="2"/>
      <c r="T565" s="2"/>
      <c r="Z565" s="2"/>
      <c r="AD565" s="2"/>
    </row>
    <row r="566">
      <c r="B566" s="2"/>
      <c r="C566" s="2"/>
      <c r="G566" s="2"/>
      <c r="O566" s="2"/>
      <c r="T566" s="2"/>
      <c r="Z566" s="2"/>
      <c r="AD566" s="2"/>
    </row>
    <row r="567">
      <c r="B567" s="2"/>
      <c r="C567" s="2"/>
      <c r="G567" s="2"/>
      <c r="O567" s="2"/>
      <c r="T567" s="2"/>
      <c r="Z567" s="2"/>
      <c r="AD567" s="2"/>
    </row>
    <row r="568">
      <c r="B568" s="2"/>
      <c r="C568" s="2"/>
      <c r="G568" s="2"/>
      <c r="O568" s="2"/>
      <c r="T568" s="2"/>
      <c r="Z568" s="2"/>
      <c r="AD568" s="2"/>
    </row>
    <row r="569">
      <c r="B569" s="2"/>
      <c r="C569" s="2"/>
      <c r="G569" s="2"/>
      <c r="O569" s="2"/>
      <c r="T569" s="2"/>
      <c r="Z569" s="2"/>
      <c r="AD569" s="2"/>
    </row>
    <row r="570">
      <c r="B570" s="2"/>
      <c r="C570" s="2"/>
      <c r="G570" s="2"/>
      <c r="O570" s="2"/>
      <c r="T570" s="2"/>
      <c r="Z570" s="2"/>
      <c r="AD570" s="2"/>
    </row>
    <row r="571">
      <c r="B571" s="2"/>
      <c r="C571" s="2"/>
      <c r="G571" s="2"/>
      <c r="O571" s="2"/>
      <c r="T571" s="2"/>
      <c r="Z571" s="2"/>
      <c r="AD571" s="2"/>
    </row>
    <row r="572">
      <c r="B572" s="2"/>
      <c r="C572" s="2"/>
      <c r="G572" s="2"/>
      <c r="O572" s="2"/>
      <c r="T572" s="2"/>
      <c r="Z572" s="2"/>
      <c r="AD572" s="2"/>
    </row>
    <row r="573">
      <c r="B573" s="2"/>
      <c r="C573" s="2"/>
      <c r="G573" s="2"/>
      <c r="O573" s="2"/>
      <c r="T573" s="2"/>
      <c r="Z573" s="2"/>
      <c r="AD573" s="2"/>
    </row>
    <row r="574">
      <c r="B574" s="2"/>
      <c r="C574" s="2"/>
      <c r="G574" s="2"/>
      <c r="O574" s="2"/>
      <c r="T574" s="2"/>
      <c r="Z574" s="2"/>
      <c r="AD574" s="2"/>
    </row>
    <row r="575">
      <c r="B575" s="2"/>
      <c r="C575" s="2"/>
      <c r="G575" s="2"/>
      <c r="O575" s="2"/>
      <c r="T575" s="2"/>
      <c r="Z575" s="2"/>
      <c r="AD575" s="2"/>
    </row>
    <row r="576">
      <c r="B576" s="2"/>
      <c r="C576" s="2"/>
      <c r="G576" s="2"/>
      <c r="O576" s="2"/>
      <c r="T576" s="2"/>
      <c r="Z576" s="2"/>
      <c r="AD576" s="2"/>
    </row>
    <row r="577">
      <c r="B577" s="2"/>
      <c r="C577" s="2"/>
      <c r="G577" s="2"/>
      <c r="O577" s="2"/>
      <c r="T577" s="2"/>
      <c r="Z577" s="2"/>
      <c r="AD577" s="2"/>
    </row>
    <row r="578">
      <c r="B578" s="2"/>
      <c r="C578" s="2"/>
      <c r="G578" s="2"/>
      <c r="O578" s="2"/>
      <c r="T578" s="2"/>
      <c r="Z578" s="2"/>
      <c r="AD578" s="2"/>
    </row>
    <row r="579">
      <c r="B579" s="2"/>
      <c r="C579" s="2"/>
      <c r="G579" s="2"/>
      <c r="O579" s="2"/>
      <c r="T579" s="2"/>
      <c r="Z579" s="2"/>
      <c r="AD579" s="2"/>
    </row>
    <row r="580">
      <c r="B580" s="2"/>
      <c r="C580" s="2"/>
      <c r="G580" s="2"/>
      <c r="O580" s="2"/>
      <c r="T580" s="2"/>
      <c r="Z580" s="2"/>
      <c r="AD580" s="2"/>
    </row>
    <row r="581">
      <c r="B581" s="2"/>
      <c r="C581" s="2"/>
      <c r="G581" s="2"/>
      <c r="O581" s="2"/>
      <c r="T581" s="2"/>
      <c r="Z581" s="2"/>
      <c r="AD581" s="2"/>
    </row>
    <row r="582">
      <c r="B582" s="2"/>
      <c r="C582" s="2"/>
      <c r="G582" s="2"/>
      <c r="O582" s="2"/>
      <c r="T582" s="2"/>
      <c r="Z582" s="2"/>
      <c r="AD582" s="2"/>
    </row>
    <row r="583">
      <c r="B583" s="2"/>
      <c r="C583" s="2"/>
      <c r="G583" s="2"/>
      <c r="O583" s="2"/>
      <c r="T583" s="2"/>
      <c r="Z583" s="2"/>
      <c r="AD583" s="2"/>
    </row>
    <row r="584">
      <c r="B584" s="2"/>
      <c r="C584" s="2"/>
      <c r="G584" s="2"/>
      <c r="O584" s="2"/>
      <c r="T584" s="2"/>
      <c r="Z584" s="2"/>
      <c r="AD584" s="2"/>
    </row>
    <row r="585">
      <c r="B585" s="2"/>
      <c r="C585" s="2"/>
      <c r="G585" s="2"/>
      <c r="O585" s="2"/>
      <c r="T585" s="2"/>
      <c r="Z585" s="2"/>
      <c r="AD585" s="2"/>
    </row>
    <row r="586">
      <c r="B586" s="2"/>
      <c r="C586" s="2"/>
      <c r="G586" s="2"/>
      <c r="O586" s="2"/>
      <c r="T586" s="2"/>
      <c r="Z586" s="2"/>
      <c r="AD586" s="2"/>
    </row>
    <row r="587">
      <c r="B587" s="2"/>
      <c r="C587" s="2"/>
      <c r="G587" s="2"/>
      <c r="O587" s="2"/>
      <c r="T587" s="2"/>
      <c r="Z587" s="2"/>
      <c r="AD587" s="2"/>
    </row>
    <row r="588">
      <c r="B588" s="2"/>
      <c r="C588" s="2"/>
      <c r="G588" s="2"/>
      <c r="O588" s="2"/>
      <c r="T588" s="2"/>
      <c r="Z588" s="2"/>
      <c r="AD588" s="2"/>
    </row>
    <row r="589">
      <c r="B589" s="2"/>
      <c r="C589" s="2"/>
      <c r="G589" s="2"/>
      <c r="O589" s="2"/>
      <c r="T589" s="2"/>
      <c r="Z589" s="2"/>
      <c r="AD589" s="2"/>
    </row>
    <row r="590">
      <c r="B590" s="2"/>
      <c r="C590" s="2"/>
      <c r="G590" s="2"/>
      <c r="O590" s="2"/>
      <c r="T590" s="2"/>
      <c r="Z590" s="2"/>
      <c r="AD590" s="2"/>
    </row>
    <row r="591">
      <c r="B591" s="2"/>
      <c r="C591" s="2"/>
      <c r="G591" s="2"/>
      <c r="O591" s="2"/>
      <c r="T591" s="2"/>
      <c r="Z591" s="2"/>
      <c r="AD591" s="2"/>
    </row>
    <row r="592">
      <c r="B592" s="2"/>
      <c r="C592" s="2"/>
      <c r="G592" s="2"/>
      <c r="O592" s="2"/>
      <c r="T592" s="2"/>
      <c r="Z592" s="2"/>
      <c r="AD592" s="2"/>
    </row>
    <row r="593">
      <c r="B593" s="2"/>
      <c r="C593" s="2"/>
      <c r="G593" s="2"/>
      <c r="O593" s="2"/>
      <c r="T593" s="2"/>
      <c r="Z593" s="2"/>
      <c r="AD593" s="2"/>
    </row>
    <row r="594">
      <c r="B594" s="2"/>
      <c r="C594" s="2"/>
      <c r="G594" s="2"/>
      <c r="O594" s="2"/>
      <c r="T594" s="2"/>
      <c r="Z594" s="2"/>
      <c r="AD594" s="2"/>
    </row>
    <row r="595">
      <c r="B595" s="2"/>
      <c r="C595" s="2"/>
      <c r="G595" s="2"/>
      <c r="O595" s="2"/>
      <c r="T595" s="2"/>
      <c r="Z595" s="2"/>
      <c r="AD595" s="2"/>
    </row>
    <row r="596">
      <c r="B596" s="2"/>
      <c r="C596" s="2"/>
      <c r="G596" s="2"/>
      <c r="O596" s="2"/>
      <c r="T596" s="2"/>
      <c r="Z596" s="2"/>
      <c r="AD596" s="2"/>
    </row>
    <row r="597">
      <c r="B597" s="2"/>
      <c r="C597" s="2"/>
      <c r="G597" s="2"/>
      <c r="O597" s="2"/>
      <c r="T597" s="2"/>
      <c r="Z597" s="2"/>
      <c r="AD597" s="2"/>
    </row>
    <row r="598">
      <c r="B598" s="2"/>
      <c r="C598" s="2"/>
      <c r="G598" s="2"/>
      <c r="O598" s="2"/>
      <c r="T598" s="2"/>
      <c r="Z598" s="2"/>
      <c r="AD598" s="2"/>
    </row>
    <row r="599">
      <c r="B599" s="2"/>
      <c r="C599" s="2"/>
      <c r="G599" s="2"/>
      <c r="O599" s="2"/>
      <c r="T599" s="2"/>
      <c r="Z599" s="2"/>
      <c r="AD599" s="2"/>
    </row>
    <row r="600">
      <c r="B600" s="2"/>
      <c r="C600" s="2"/>
      <c r="G600" s="2"/>
      <c r="O600" s="2"/>
      <c r="T600" s="2"/>
      <c r="Z600" s="2"/>
      <c r="AD600" s="2"/>
    </row>
    <row r="601">
      <c r="B601" s="2"/>
      <c r="C601" s="2"/>
      <c r="G601" s="2"/>
      <c r="O601" s="2"/>
      <c r="T601" s="2"/>
      <c r="Z601" s="2"/>
      <c r="AD601" s="2"/>
    </row>
    <row r="602">
      <c r="B602" s="2"/>
      <c r="C602" s="2"/>
      <c r="G602" s="2"/>
      <c r="O602" s="2"/>
      <c r="T602" s="2"/>
      <c r="Z602" s="2"/>
      <c r="AD602" s="2"/>
    </row>
    <row r="603">
      <c r="B603" s="2"/>
      <c r="C603" s="2"/>
      <c r="G603" s="2"/>
      <c r="O603" s="2"/>
      <c r="T603" s="2"/>
      <c r="Z603" s="2"/>
      <c r="AD603" s="2"/>
    </row>
    <row r="604">
      <c r="B604" s="2"/>
      <c r="C604" s="2"/>
      <c r="G604" s="2"/>
      <c r="O604" s="2"/>
      <c r="T604" s="2"/>
      <c r="Z604" s="2"/>
      <c r="AD604" s="2"/>
    </row>
    <row r="605">
      <c r="B605" s="2"/>
      <c r="C605" s="2"/>
      <c r="G605" s="2"/>
      <c r="O605" s="2"/>
      <c r="T605" s="2"/>
      <c r="Z605" s="2"/>
      <c r="AD605" s="2"/>
    </row>
    <row r="606">
      <c r="B606" s="2"/>
      <c r="C606" s="2"/>
      <c r="G606" s="2"/>
      <c r="O606" s="2"/>
      <c r="T606" s="2"/>
      <c r="Z606" s="2"/>
      <c r="AD606" s="2"/>
    </row>
    <row r="607">
      <c r="B607" s="2"/>
      <c r="C607" s="2"/>
      <c r="G607" s="2"/>
      <c r="O607" s="2"/>
      <c r="T607" s="2"/>
      <c r="Z607" s="2"/>
      <c r="AD607" s="2"/>
    </row>
    <row r="608">
      <c r="B608" s="2"/>
      <c r="C608" s="2"/>
      <c r="G608" s="2"/>
      <c r="O608" s="2"/>
      <c r="T608" s="2"/>
      <c r="Z608" s="2"/>
      <c r="AD608" s="2"/>
    </row>
    <row r="609">
      <c r="B609" s="2"/>
      <c r="C609" s="2"/>
      <c r="G609" s="2"/>
      <c r="O609" s="2"/>
      <c r="T609" s="2"/>
      <c r="Z609" s="2"/>
      <c r="AD609" s="2"/>
    </row>
    <row r="610">
      <c r="B610" s="2"/>
      <c r="C610" s="2"/>
      <c r="G610" s="2"/>
      <c r="O610" s="2"/>
      <c r="T610" s="2"/>
      <c r="Z610" s="2"/>
      <c r="AD610" s="2"/>
    </row>
    <row r="611">
      <c r="B611" s="2"/>
      <c r="C611" s="2"/>
      <c r="G611" s="2"/>
      <c r="O611" s="2"/>
      <c r="T611" s="2"/>
      <c r="Z611" s="2"/>
      <c r="AD611" s="2"/>
    </row>
    <row r="612">
      <c r="B612" s="2"/>
      <c r="C612" s="2"/>
      <c r="G612" s="2"/>
      <c r="O612" s="2"/>
      <c r="T612" s="2"/>
      <c r="Z612" s="2"/>
      <c r="AD612" s="2"/>
    </row>
    <row r="613">
      <c r="B613" s="2"/>
      <c r="C613" s="2"/>
      <c r="G613" s="2"/>
      <c r="O613" s="2"/>
      <c r="T613" s="2"/>
      <c r="Z613" s="2"/>
      <c r="AD613" s="2"/>
    </row>
    <row r="614">
      <c r="B614" s="2"/>
      <c r="C614" s="2"/>
      <c r="G614" s="2"/>
      <c r="O614" s="2"/>
      <c r="T614" s="2"/>
      <c r="Z614" s="2"/>
      <c r="AD614" s="2"/>
    </row>
    <row r="615">
      <c r="B615" s="2"/>
      <c r="C615" s="2"/>
      <c r="G615" s="2"/>
      <c r="O615" s="2"/>
      <c r="T615" s="2"/>
      <c r="Z615" s="2"/>
      <c r="AD615" s="2"/>
    </row>
    <row r="616">
      <c r="B616" s="2"/>
      <c r="C616" s="2"/>
      <c r="G616" s="2"/>
      <c r="O616" s="2"/>
      <c r="T616" s="2"/>
      <c r="Z616" s="2"/>
      <c r="AD616" s="2"/>
    </row>
    <row r="617">
      <c r="B617" s="2"/>
      <c r="C617" s="2"/>
      <c r="G617" s="2"/>
      <c r="O617" s="2"/>
      <c r="T617" s="2"/>
      <c r="Z617" s="2"/>
      <c r="AD617" s="2"/>
    </row>
    <row r="618">
      <c r="B618" s="2"/>
      <c r="C618" s="2"/>
      <c r="G618" s="2"/>
      <c r="O618" s="2"/>
      <c r="T618" s="2"/>
      <c r="Z618" s="2"/>
      <c r="AD618" s="2"/>
    </row>
    <row r="619">
      <c r="B619" s="2"/>
      <c r="C619" s="2"/>
      <c r="G619" s="2"/>
      <c r="O619" s="2"/>
      <c r="T619" s="2"/>
      <c r="Z619" s="2"/>
      <c r="AD619" s="2"/>
    </row>
    <row r="620">
      <c r="B620" s="2"/>
      <c r="C620" s="2"/>
      <c r="G620" s="2"/>
      <c r="O620" s="2"/>
      <c r="T620" s="2"/>
      <c r="Z620" s="2"/>
      <c r="AD620" s="2"/>
    </row>
    <row r="621">
      <c r="B621" s="2"/>
      <c r="C621" s="2"/>
      <c r="G621" s="2"/>
      <c r="O621" s="2"/>
      <c r="T621" s="2"/>
      <c r="Z621" s="2"/>
      <c r="AD621" s="2"/>
    </row>
    <row r="622">
      <c r="B622" s="2"/>
      <c r="C622" s="2"/>
      <c r="G622" s="2"/>
      <c r="O622" s="2"/>
      <c r="T622" s="2"/>
      <c r="Z622" s="2"/>
      <c r="AD622" s="2"/>
    </row>
    <row r="623">
      <c r="B623" s="2"/>
      <c r="C623" s="2"/>
      <c r="G623" s="2"/>
      <c r="O623" s="2"/>
      <c r="T623" s="2"/>
      <c r="Z623" s="2"/>
      <c r="AD623" s="2"/>
    </row>
    <row r="624">
      <c r="B624" s="2"/>
      <c r="C624" s="2"/>
      <c r="G624" s="2"/>
      <c r="O624" s="2"/>
      <c r="T624" s="2"/>
      <c r="Z624" s="2"/>
      <c r="AD624" s="2"/>
    </row>
    <row r="625">
      <c r="B625" s="2"/>
      <c r="C625" s="2"/>
      <c r="G625" s="2"/>
      <c r="O625" s="2"/>
      <c r="T625" s="2"/>
      <c r="Z625" s="2"/>
      <c r="AD625" s="2"/>
    </row>
    <row r="626">
      <c r="B626" s="2"/>
      <c r="C626" s="2"/>
      <c r="G626" s="2"/>
      <c r="O626" s="2"/>
      <c r="T626" s="2"/>
      <c r="Z626" s="2"/>
      <c r="AD626" s="2"/>
    </row>
    <row r="627">
      <c r="B627" s="2"/>
      <c r="C627" s="2"/>
      <c r="G627" s="2"/>
      <c r="O627" s="2"/>
      <c r="T627" s="2"/>
      <c r="Z627" s="2"/>
      <c r="AD627" s="2"/>
    </row>
    <row r="628">
      <c r="B628" s="2"/>
      <c r="C628" s="2"/>
      <c r="G628" s="2"/>
      <c r="O628" s="2"/>
      <c r="T628" s="2"/>
      <c r="Z628" s="2"/>
      <c r="AD628" s="2"/>
    </row>
    <row r="629">
      <c r="B629" s="2"/>
      <c r="C629" s="2"/>
      <c r="G629" s="2"/>
      <c r="O629" s="2"/>
      <c r="T629" s="2"/>
      <c r="Z629" s="2"/>
      <c r="AD629" s="2"/>
    </row>
    <row r="630">
      <c r="B630" s="2"/>
      <c r="C630" s="2"/>
      <c r="G630" s="2"/>
      <c r="O630" s="2"/>
      <c r="T630" s="2"/>
      <c r="Z630" s="2"/>
      <c r="AD630" s="2"/>
    </row>
    <row r="631">
      <c r="B631" s="2"/>
      <c r="C631" s="2"/>
      <c r="G631" s="2"/>
      <c r="O631" s="2"/>
      <c r="T631" s="2"/>
      <c r="Z631" s="2"/>
      <c r="AD631" s="2"/>
    </row>
    <row r="632">
      <c r="B632" s="2"/>
      <c r="C632" s="2"/>
      <c r="G632" s="2"/>
      <c r="O632" s="2"/>
      <c r="T632" s="2"/>
      <c r="Z632" s="2"/>
      <c r="AD632" s="2"/>
    </row>
    <row r="633">
      <c r="B633" s="2"/>
      <c r="C633" s="2"/>
      <c r="G633" s="2"/>
      <c r="O633" s="2"/>
      <c r="T633" s="2"/>
      <c r="Z633" s="2"/>
      <c r="AD633" s="2"/>
    </row>
    <row r="634">
      <c r="B634" s="2"/>
      <c r="C634" s="2"/>
      <c r="G634" s="2"/>
      <c r="O634" s="2"/>
      <c r="T634" s="2"/>
      <c r="Z634" s="2"/>
      <c r="AD634" s="2"/>
    </row>
    <row r="635">
      <c r="B635" s="2"/>
      <c r="C635" s="2"/>
      <c r="G635" s="2"/>
      <c r="O635" s="2"/>
      <c r="T635" s="2"/>
      <c r="Z635" s="2"/>
      <c r="AD635" s="2"/>
    </row>
    <row r="636">
      <c r="B636" s="2"/>
      <c r="C636" s="2"/>
      <c r="G636" s="2"/>
      <c r="O636" s="2"/>
      <c r="T636" s="2"/>
      <c r="Z636" s="2"/>
      <c r="AD636" s="2"/>
    </row>
    <row r="637">
      <c r="B637" s="2"/>
      <c r="C637" s="2"/>
      <c r="G637" s="2"/>
      <c r="O637" s="2"/>
      <c r="T637" s="2"/>
      <c r="Z637" s="2"/>
      <c r="AD637" s="2"/>
    </row>
    <row r="638">
      <c r="B638" s="2"/>
      <c r="C638" s="2"/>
      <c r="G638" s="2"/>
      <c r="O638" s="2"/>
      <c r="T638" s="2"/>
      <c r="Z638" s="2"/>
      <c r="AD638" s="2"/>
    </row>
    <row r="639">
      <c r="B639" s="2"/>
      <c r="C639" s="2"/>
      <c r="G639" s="2"/>
      <c r="O639" s="2"/>
      <c r="T639" s="2"/>
      <c r="Z639" s="2"/>
      <c r="AD639" s="2"/>
    </row>
    <row r="640">
      <c r="B640" s="2"/>
      <c r="C640" s="2"/>
      <c r="G640" s="2"/>
      <c r="O640" s="2"/>
      <c r="T640" s="2"/>
      <c r="Z640" s="2"/>
      <c r="AD640" s="2"/>
    </row>
    <row r="641">
      <c r="B641" s="2"/>
      <c r="C641" s="2"/>
      <c r="G641" s="2"/>
      <c r="O641" s="2"/>
      <c r="T641" s="2"/>
      <c r="Z641" s="2"/>
      <c r="AD641" s="2"/>
    </row>
    <row r="642">
      <c r="B642" s="2"/>
      <c r="C642" s="2"/>
      <c r="G642" s="2"/>
      <c r="O642" s="2"/>
      <c r="T642" s="2"/>
      <c r="Z642" s="2"/>
      <c r="AD642" s="2"/>
    </row>
    <row r="643">
      <c r="B643" s="2"/>
      <c r="C643" s="2"/>
      <c r="G643" s="2"/>
      <c r="O643" s="2"/>
      <c r="T643" s="2"/>
      <c r="Z643" s="2"/>
      <c r="AD643" s="2"/>
    </row>
    <row r="644">
      <c r="B644" s="2"/>
      <c r="C644" s="2"/>
      <c r="G644" s="2"/>
      <c r="O644" s="2"/>
      <c r="T644" s="2"/>
      <c r="Z644" s="2"/>
      <c r="AD644" s="2"/>
    </row>
    <row r="645">
      <c r="B645" s="2"/>
      <c r="C645" s="2"/>
      <c r="G645" s="2"/>
      <c r="O645" s="2"/>
      <c r="T645" s="2"/>
      <c r="Z645" s="2"/>
      <c r="AD645" s="2"/>
    </row>
    <row r="646">
      <c r="B646" s="2"/>
      <c r="C646" s="2"/>
      <c r="G646" s="2"/>
      <c r="O646" s="2"/>
      <c r="T646" s="2"/>
      <c r="Z646" s="2"/>
      <c r="AD646" s="2"/>
    </row>
    <row r="647">
      <c r="B647" s="2"/>
      <c r="C647" s="2"/>
      <c r="G647" s="2"/>
      <c r="O647" s="2"/>
      <c r="T647" s="2"/>
      <c r="Z647" s="2"/>
      <c r="AD647" s="2"/>
    </row>
    <row r="648">
      <c r="B648" s="2"/>
      <c r="C648" s="2"/>
      <c r="G648" s="2"/>
      <c r="O648" s="2"/>
      <c r="T648" s="2"/>
      <c r="Z648" s="2"/>
      <c r="AD648" s="2"/>
    </row>
    <row r="649">
      <c r="B649" s="2"/>
      <c r="C649" s="2"/>
      <c r="G649" s="2"/>
      <c r="O649" s="2"/>
      <c r="T649" s="2"/>
      <c r="Z649" s="2"/>
      <c r="AD649" s="2"/>
    </row>
    <row r="650">
      <c r="B650" s="2"/>
      <c r="C650" s="2"/>
      <c r="G650" s="2"/>
      <c r="O650" s="2"/>
      <c r="T650" s="2"/>
      <c r="Z650" s="2"/>
      <c r="AD650" s="2"/>
    </row>
    <row r="651">
      <c r="B651" s="2"/>
      <c r="C651" s="2"/>
      <c r="G651" s="2"/>
      <c r="O651" s="2"/>
      <c r="T651" s="2"/>
      <c r="Z651" s="2"/>
      <c r="AD651" s="2"/>
    </row>
    <row r="652">
      <c r="B652" s="2"/>
      <c r="C652" s="2"/>
      <c r="G652" s="2"/>
      <c r="O652" s="2"/>
      <c r="T652" s="2"/>
      <c r="Z652" s="2"/>
      <c r="AD652" s="2"/>
    </row>
    <row r="653">
      <c r="B653" s="2"/>
      <c r="C653" s="2"/>
      <c r="G653" s="2"/>
      <c r="O653" s="2"/>
      <c r="T653" s="2"/>
      <c r="Z653" s="2"/>
      <c r="AD653" s="2"/>
    </row>
    <row r="654">
      <c r="B654" s="2"/>
      <c r="C654" s="2"/>
      <c r="G654" s="2"/>
      <c r="O654" s="2"/>
      <c r="T654" s="2"/>
      <c r="Z654" s="2"/>
      <c r="AD654" s="2"/>
    </row>
    <row r="655">
      <c r="B655" s="2"/>
      <c r="C655" s="2"/>
      <c r="G655" s="2"/>
      <c r="O655" s="2"/>
      <c r="T655" s="2"/>
      <c r="Z655" s="2"/>
      <c r="AD655" s="2"/>
    </row>
    <row r="656">
      <c r="B656" s="2"/>
      <c r="C656" s="2"/>
      <c r="G656" s="2"/>
      <c r="O656" s="2"/>
      <c r="T656" s="2"/>
      <c r="Z656" s="2"/>
      <c r="AD656" s="2"/>
    </row>
    <row r="657">
      <c r="B657" s="2"/>
      <c r="C657" s="2"/>
      <c r="G657" s="2"/>
      <c r="O657" s="2"/>
      <c r="T657" s="2"/>
      <c r="Z657" s="2"/>
      <c r="AD657" s="2"/>
    </row>
    <row r="658">
      <c r="B658" s="2"/>
      <c r="C658" s="2"/>
      <c r="G658" s="2"/>
      <c r="O658" s="2"/>
      <c r="T658" s="2"/>
      <c r="Z658" s="2"/>
      <c r="AD658" s="2"/>
    </row>
    <row r="659">
      <c r="B659" s="2"/>
      <c r="C659" s="2"/>
      <c r="G659" s="2"/>
      <c r="O659" s="2"/>
      <c r="T659" s="2"/>
      <c r="Z659" s="2"/>
      <c r="AD659" s="2"/>
    </row>
    <row r="660">
      <c r="B660" s="2"/>
      <c r="C660" s="2"/>
      <c r="G660" s="2"/>
      <c r="O660" s="2"/>
      <c r="T660" s="2"/>
      <c r="Z660" s="2"/>
      <c r="AD660" s="2"/>
    </row>
    <row r="661">
      <c r="B661" s="2"/>
      <c r="C661" s="2"/>
      <c r="G661" s="2"/>
      <c r="O661" s="2"/>
      <c r="T661" s="2"/>
      <c r="Z661" s="2"/>
      <c r="AD661" s="2"/>
    </row>
    <row r="662">
      <c r="B662" s="2"/>
      <c r="C662" s="2"/>
      <c r="G662" s="2"/>
      <c r="O662" s="2"/>
      <c r="T662" s="2"/>
      <c r="Z662" s="2"/>
      <c r="AD662" s="2"/>
    </row>
    <row r="663">
      <c r="B663" s="2"/>
      <c r="C663" s="2"/>
      <c r="G663" s="2"/>
      <c r="O663" s="2"/>
      <c r="T663" s="2"/>
      <c r="Z663" s="2"/>
      <c r="AD663" s="2"/>
    </row>
    <row r="664">
      <c r="B664" s="2"/>
      <c r="C664" s="2"/>
      <c r="G664" s="2"/>
      <c r="O664" s="2"/>
      <c r="T664" s="2"/>
      <c r="Z664" s="2"/>
      <c r="AD664" s="2"/>
    </row>
    <row r="665">
      <c r="B665" s="2"/>
      <c r="C665" s="2"/>
      <c r="G665" s="2"/>
      <c r="O665" s="2"/>
      <c r="T665" s="2"/>
      <c r="Z665" s="2"/>
      <c r="AD665" s="2"/>
    </row>
    <row r="666">
      <c r="B666" s="2"/>
      <c r="C666" s="2"/>
      <c r="G666" s="2"/>
      <c r="O666" s="2"/>
      <c r="T666" s="2"/>
      <c r="Z666" s="2"/>
      <c r="AD666" s="2"/>
    </row>
    <row r="667">
      <c r="B667" s="2"/>
      <c r="C667" s="2"/>
      <c r="G667" s="2"/>
      <c r="O667" s="2"/>
      <c r="T667" s="2"/>
      <c r="Z667" s="2"/>
      <c r="AD667" s="2"/>
    </row>
    <row r="668">
      <c r="B668" s="2"/>
      <c r="C668" s="2"/>
      <c r="G668" s="2"/>
      <c r="O668" s="2"/>
      <c r="T668" s="2"/>
      <c r="Z668" s="2"/>
      <c r="AD668" s="2"/>
    </row>
    <row r="669">
      <c r="B669" s="2"/>
      <c r="C669" s="2"/>
      <c r="G669" s="2"/>
      <c r="O669" s="2"/>
      <c r="T669" s="2"/>
      <c r="Z669" s="2"/>
      <c r="AD669" s="2"/>
    </row>
    <row r="670">
      <c r="B670" s="2"/>
      <c r="C670" s="2"/>
      <c r="G670" s="2"/>
      <c r="O670" s="2"/>
      <c r="T670" s="2"/>
      <c r="Z670" s="2"/>
      <c r="AD670" s="2"/>
    </row>
    <row r="671">
      <c r="B671" s="2"/>
      <c r="C671" s="2"/>
      <c r="G671" s="2"/>
      <c r="O671" s="2"/>
      <c r="T671" s="2"/>
      <c r="Z671" s="2"/>
      <c r="AD671" s="2"/>
    </row>
    <row r="672">
      <c r="B672" s="2"/>
      <c r="C672" s="2"/>
      <c r="G672" s="2"/>
      <c r="O672" s="2"/>
      <c r="T672" s="2"/>
      <c r="Z672" s="2"/>
      <c r="AD672" s="2"/>
    </row>
    <row r="673">
      <c r="B673" s="2"/>
      <c r="C673" s="2"/>
      <c r="G673" s="2"/>
      <c r="O673" s="2"/>
      <c r="T673" s="2"/>
      <c r="Z673" s="2"/>
      <c r="AD673" s="2"/>
    </row>
    <row r="674">
      <c r="B674" s="2"/>
      <c r="C674" s="2"/>
      <c r="G674" s="2"/>
      <c r="O674" s="2"/>
      <c r="T674" s="2"/>
      <c r="Z674" s="2"/>
      <c r="AD674" s="2"/>
    </row>
    <row r="675">
      <c r="B675" s="2"/>
      <c r="C675" s="2"/>
      <c r="G675" s="2"/>
      <c r="O675" s="2"/>
      <c r="T675" s="2"/>
      <c r="Z675" s="2"/>
      <c r="AD675" s="2"/>
    </row>
    <row r="676">
      <c r="B676" s="2"/>
      <c r="C676" s="2"/>
      <c r="G676" s="2"/>
      <c r="O676" s="2"/>
      <c r="T676" s="2"/>
      <c r="Z676" s="2"/>
      <c r="AD676" s="2"/>
    </row>
    <row r="677">
      <c r="B677" s="2"/>
      <c r="C677" s="2"/>
      <c r="G677" s="2"/>
      <c r="O677" s="2"/>
      <c r="T677" s="2"/>
      <c r="Z677" s="2"/>
      <c r="AD677" s="2"/>
    </row>
    <row r="678">
      <c r="B678" s="2"/>
      <c r="C678" s="2"/>
      <c r="G678" s="2"/>
      <c r="O678" s="2"/>
      <c r="T678" s="2"/>
      <c r="Z678" s="2"/>
      <c r="AD678" s="2"/>
    </row>
    <row r="679">
      <c r="B679" s="2"/>
      <c r="C679" s="2"/>
      <c r="G679" s="2"/>
      <c r="O679" s="2"/>
      <c r="T679" s="2"/>
      <c r="Z679" s="2"/>
      <c r="AD679" s="2"/>
    </row>
    <row r="680">
      <c r="B680" s="2"/>
      <c r="C680" s="2"/>
      <c r="G680" s="2"/>
      <c r="O680" s="2"/>
      <c r="T680" s="2"/>
      <c r="Z680" s="2"/>
      <c r="AD680" s="2"/>
    </row>
    <row r="681">
      <c r="B681" s="2"/>
      <c r="C681" s="2"/>
      <c r="G681" s="2"/>
      <c r="O681" s="2"/>
      <c r="T681" s="2"/>
      <c r="Z681" s="2"/>
      <c r="AD681" s="2"/>
    </row>
    <row r="682">
      <c r="B682" s="2"/>
      <c r="C682" s="2"/>
      <c r="G682" s="2"/>
      <c r="O682" s="2"/>
      <c r="T682" s="2"/>
      <c r="Z682" s="2"/>
      <c r="AD682" s="2"/>
    </row>
    <row r="683">
      <c r="B683" s="2"/>
      <c r="C683" s="2"/>
      <c r="G683" s="2"/>
      <c r="O683" s="2"/>
      <c r="T683" s="2"/>
      <c r="Z683" s="2"/>
      <c r="AD683" s="2"/>
    </row>
    <row r="684">
      <c r="B684" s="2"/>
      <c r="C684" s="2"/>
      <c r="G684" s="2"/>
      <c r="O684" s="2"/>
      <c r="T684" s="2"/>
      <c r="Z684" s="2"/>
      <c r="AD684" s="2"/>
    </row>
    <row r="685">
      <c r="B685" s="2"/>
      <c r="C685" s="2"/>
      <c r="G685" s="2"/>
      <c r="O685" s="2"/>
      <c r="T685" s="2"/>
      <c r="Z685" s="2"/>
      <c r="AD685" s="2"/>
    </row>
    <row r="686">
      <c r="B686" s="2"/>
      <c r="C686" s="2"/>
      <c r="G686" s="2"/>
      <c r="O686" s="2"/>
      <c r="T686" s="2"/>
      <c r="Z686" s="2"/>
      <c r="AD686" s="2"/>
    </row>
    <row r="687">
      <c r="B687" s="2"/>
      <c r="C687" s="2"/>
      <c r="G687" s="2"/>
      <c r="O687" s="2"/>
      <c r="T687" s="2"/>
      <c r="Z687" s="2"/>
      <c r="AD687" s="2"/>
    </row>
    <row r="688">
      <c r="B688" s="2"/>
      <c r="C688" s="2"/>
      <c r="G688" s="2"/>
      <c r="O688" s="2"/>
      <c r="T688" s="2"/>
      <c r="Z688" s="2"/>
      <c r="AD688" s="2"/>
    </row>
    <row r="689">
      <c r="B689" s="2"/>
      <c r="C689" s="2"/>
      <c r="G689" s="2"/>
      <c r="O689" s="2"/>
      <c r="T689" s="2"/>
      <c r="Z689" s="2"/>
      <c r="AD689" s="2"/>
    </row>
    <row r="690">
      <c r="B690" s="2"/>
      <c r="C690" s="2"/>
      <c r="G690" s="2"/>
      <c r="O690" s="2"/>
      <c r="T690" s="2"/>
      <c r="Z690" s="2"/>
      <c r="AD690" s="2"/>
    </row>
    <row r="691">
      <c r="B691" s="2"/>
      <c r="C691" s="2"/>
      <c r="G691" s="2"/>
      <c r="O691" s="2"/>
      <c r="T691" s="2"/>
      <c r="Z691" s="2"/>
      <c r="AD691" s="2"/>
    </row>
    <row r="692">
      <c r="B692" s="2"/>
      <c r="C692" s="2"/>
      <c r="G692" s="2"/>
      <c r="O692" s="2"/>
      <c r="T692" s="2"/>
      <c r="Z692" s="2"/>
      <c r="AD692" s="2"/>
    </row>
    <row r="693">
      <c r="B693" s="2"/>
      <c r="C693" s="2"/>
      <c r="G693" s="2"/>
      <c r="O693" s="2"/>
      <c r="T693" s="2"/>
      <c r="Z693" s="2"/>
      <c r="AD693" s="2"/>
    </row>
    <row r="694">
      <c r="B694" s="2"/>
      <c r="C694" s="2"/>
      <c r="G694" s="2"/>
      <c r="O694" s="2"/>
      <c r="T694" s="2"/>
      <c r="Z694" s="2"/>
      <c r="AD694" s="2"/>
    </row>
    <row r="695">
      <c r="B695" s="2"/>
      <c r="C695" s="2"/>
      <c r="G695" s="2"/>
      <c r="O695" s="2"/>
      <c r="T695" s="2"/>
      <c r="Z695" s="2"/>
      <c r="AD695" s="2"/>
    </row>
    <row r="696">
      <c r="B696" s="2"/>
      <c r="C696" s="2"/>
      <c r="G696" s="2"/>
      <c r="O696" s="2"/>
      <c r="T696" s="2"/>
      <c r="Z696" s="2"/>
      <c r="AD696" s="2"/>
    </row>
    <row r="697">
      <c r="B697" s="2"/>
      <c r="C697" s="2"/>
      <c r="G697" s="2"/>
      <c r="O697" s="2"/>
      <c r="T697" s="2"/>
      <c r="Z697" s="2"/>
      <c r="AD697" s="2"/>
    </row>
    <row r="698">
      <c r="B698" s="2"/>
      <c r="C698" s="2"/>
      <c r="G698" s="2"/>
      <c r="O698" s="2"/>
      <c r="T698" s="2"/>
      <c r="Z698" s="2"/>
      <c r="AD698" s="2"/>
    </row>
    <row r="699">
      <c r="B699" s="2"/>
      <c r="C699" s="2"/>
      <c r="G699" s="2"/>
      <c r="O699" s="2"/>
      <c r="T699" s="2"/>
      <c r="Z699" s="2"/>
      <c r="AD699" s="2"/>
    </row>
    <row r="700">
      <c r="B700" s="2"/>
      <c r="C700" s="2"/>
      <c r="G700" s="2"/>
      <c r="O700" s="2"/>
      <c r="T700" s="2"/>
      <c r="Z700" s="2"/>
      <c r="AD700" s="2"/>
    </row>
    <row r="701">
      <c r="B701" s="2"/>
      <c r="C701" s="2"/>
      <c r="G701" s="2"/>
      <c r="O701" s="2"/>
      <c r="T701" s="2"/>
      <c r="Z701" s="2"/>
      <c r="AD701" s="2"/>
    </row>
    <row r="702">
      <c r="B702" s="2"/>
      <c r="C702" s="2"/>
      <c r="G702" s="2"/>
      <c r="O702" s="2"/>
      <c r="T702" s="2"/>
      <c r="Z702" s="2"/>
      <c r="AD702" s="2"/>
    </row>
    <row r="703">
      <c r="B703" s="2"/>
      <c r="C703" s="2"/>
      <c r="G703" s="2"/>
      <c r="O703" s="2"/>
      <c r="T703" s="2"/>
      <c r="Z703" s="2"/>
      <c r="AD703" s="2"/>
    </row>
    <row r="704">
      <c r="B704" s="2"/>
      <c r="C704" s="2"/>
      <c r="G704" s="2"/>
      <c r="O704" s="2"/>
      <c r="T704" s="2"/>
      <c r="Z704" s="2"/>
      <c r="AD704" s="2"/>
    </row>
    <row r="705">
      <c r="B705" s="2"/>
      <c r="C705" s="2"/>
      <c r="G705" s="2"/>
      <c r="O705" s="2"/>
      <c r="T705" s="2"/>
      <c r="Z705" s="2"/>
      <c r="AD705" s="2"/>
    </row>
    <row r="706">
      <c r="B706" s="2"/>
      <c r="C706" s="2"/>
      <c r="G706" s="2"/>
      <c r="O706" s="2"/>
      <c r="T706" s="2"/>
      <c r="Z706" s="2"/>
      <c r="AD706" s="2"/>
    </row>
    <row r="707">
      <c r="B707" s="2"/>
      <c r="C707" s="2"/>
      <c r="G707" s="2"/>
      <c r="O707" s="2"/>
      <c r="T707" s="2"/>
      <c r="Z707" s="2"/>
      <c r="AD707" s="2"/>
    </row>
    <row r="708">
      <c r="B708" s="2"/>
      <c r="C708" s="2"/>
      <c r="G708" s="2"/>
      <c r="O708" s="2"/>
      <c r="T708" s="2"/>
      <c r="Z708" s="2"/>
      <c r="AD708" s="2"/>
    </row>
    <row r="709">
      <c r="B709" s="2"/>
      <c r="C709" s="2"/>
      <c r="G709" s="2"/>
      <c r="O709" s="2"/>
      <c r="T709" s="2"/>
      <c r="Z709" s="2"/>
      <c r="AD709" s="2"/>
    </row>
    <row r="710">
      <c r="B710" s="2"/>
      <c r="C710" s="2"/>
      <c r="G710" s="2"/>
      <c r="O710" s="2"/>
      <c r="T710" s="2"/>
      <c r="Z710" s="2"/>
      <c r="AD710" s="2"/>
    </row>
    <row r="711">
      <c r="B711" s="2"/>
      <c r="C711" s="2"/>
      <c r="G711" s="2"/>
      <c r="O711" s="2"/>
      <c r="T711" s="2"/>
      <c r="Z711" s="2"/>
      <c r="AD711" s="2"/>
    </row>
    <row r="712">
      <c r="B712" s="2"/>
      <c r="C712" s="2"/>
      <c r="G712" s="2"/>
      <c r="O712" s="2"/>
      <c r="T712" s="2"/>
      <c r="Z712" s="2"/>
      <c r="AD712" s="2"/>
    </row>
    <row r="713">
      <c r="B713" s="2"/>
      <c r="C713" s="2"/>
      <c r="G713" s="2"/>
      <c r="O713" s="2"/>
      <c r="T713" s="2"/>
      <c r="Z713" s="2"/>
      <c r="AD713" s="2"/>
    </row>
    <row r="714">
      <c r="B714" s="2"/>
      <c r="C714" s="2"/>
      <c r="G714" s="2"/>
      <c r="O714" s="2"/>
      <c r="T714" s="2"/>
      <c r="Z714" s="2"/>
      <c r="AD714" s="2"/>
    </row>
    <row r="715">
      <c r="B715" s="2"/>
      <c r="C715" s="2"/>
      <c r="G715" s="2"/>
      <c r="O715" s="2"/>
      <c r="T715" s="2"/>
      <c r="Z715" s="2"/>
      <c r="AD715" s="2"/>
    </row>
    <row r="716">
      <c r="B716" s="2"/>
      <c r="C716" s="2"/>
      <c r="G716" s="2"/>
      <c r="O716" s="2"/>
      <c r="T716" s="2"/>
      <c r="Z716" s="2"/>
      <c r="AD716" s="2"/>
    </row>
    <row r="717">
      <c r="B717" s="2"/>
      <c r="C717" s="2"/>
      <c r="G717" s="2"/>
      <c r="O717" s="2"/>
      <c r="T717" s="2"/>
      <c r="Z717" s="2"/>
      <c r="AD717" s="2"/>
    </row>
    <row r="718">
      <c r="B718" s="2"/>
      <c r="C718" s="2"/>
      <c r="G718" s="2"/>
      <c r="O718" s="2"/>
      <c r="T718" s="2"/>
      <c r="Z718" s="2"/>
      <c r="AD718" s="2"/>
    </row>
    <row r="719">
      <c r="B719" s="2"/>
      <c r="C719" s="2"/>
      <c r="G719" s="2"/>
      <c r="O719" s="2"/>
      <c r="T719" s="2"/>
      <c r="Z719" s="2"/>
      <c r="AD719" s="2"/>
    </row>
    <row r="720">
      <c r="B720" s="2"/>
      <c r="C720" s="2"/>
      <c r="G720" s="2"/>
      <c r="O720" s="2"/>
      <c r="T720" s="2"/>
      <c r="Z720" s="2"/>
      <c r="AD720" s="2"/>
    </row>
    <row r="721">
      <c r="B721" s="2"/>
      <c r="C721" s="2"/>
      <c r="G721" s="2"/>
      <c r="O721" s="2"/>
      <c r="T721" s="2"/>
      <c r="Z721" s="2"/>
      <c r="AD721" s="2"/>
    </row>
    <row r="722">
      <c r="B722" s="2"/>
      <c r="C722" s="2"/>
      <c r="G722" s="2"/>
      <c r="O722" s="2"/>
      <c r="T722" s="2"/>
      <c r="Z722" s="2"/>
      <c r="AD722" s="2"/>
    </row>
    <row r="723">
      <c r="B723" s="2"/>
      <c r="C723" s="2"/>
      <c r="G723" s="2"/>
      <c r="O723" s="2"/>
      <c r="T723" s="2"/>
      <c r="Z723" s="2"/>
      <c r="AD723" s="2"/>
    </row>
    <row r="724">
      <c r="B724" s="2"/>
      <c r="C724" s="2"/>
      <c r="G724" s="2"/>
      <c r="O724" s="2"/>
      <c r="T724" s="2"/>
      <c r="Z724" s="2"/>
      <c r="AD724" s="2"/>
    </row>
    <row r="725">
      <c r="B725" s="2"/>
      <c r="C725" s="2"/>
      <c r="G725" s="2"/>
      <c r="O725" s="2"/>
      <c r="T725" s="2"/>
      <c r="Z725" s="2"/>
      <c r="AD725" s="2"/>
    </row>
    <row r="726">
      <c r="B726" s="2"/>
      <c r="C726" s="2"/>
      <c r="G726" s="2"/>
      <c r="O726" s="2"/>
      <c r="T726" s="2"/>
      <c r="Z726" s="2"/>
      <c r="AD726" s="2"/>
    </row>
    <row r="727">
      <c r="B727" s="2"/>
      <c r="C727" s="2"/>
      <c r="G727" s="2"/>
      <c r="O727" s="2"/>
      <c r="T727" s="2"/>
      <c r="Z727" s="2"/>
      <c r="AD727" s="2"/>
    </row>
    <row r="728">
      <c r="B728" s="2"/>
      <c r="C728" s="2"/>
      <c r="G728" s="2"/>
      <c r="O728" s="2"/>
      <c r="T728" s="2"/>
      <c r="Z728" s="2"/>
      <c r="AD728" s="2"/>
    </row>
    <row r="729">
      <c r="B729" s="2"/>
      <c r="C729" s="2"/>
      <c r="G729" s="2"/>
      <c r="O729" s="2"/>
      <c r="T729" s="2"/>
      <c r="Z729" s="2"/>
      <c r="AD729" s="2"/>
    </row>
    <row r="730">
      <c r="B730" s="2"/>
      <c r="C730" s="2"/>
      <c r="G730" s="2"/>
      <c r="O730" s="2"/>
      <c r="T730" s="2"/>
      <c r="Z730" s="2"/>
      <c r="AD730" s="2"/>
    </row>
    <row r="731">
      <c r="B731" s="2"/>
      <c r="C731" s="2"/>
      <c r="G731" s="2"/>
      <c r="O731" s="2"/>
      <c r="T731" s="2"/>
      <c r="Z731" s="2"/>
      <c r="AD731" s="2"/>
    </row>
    <row r="732">
      <c r="B732" s="2"/>
      <c r="C732" s="2"/>
      <c r="G732" s="2"/>
      <c r="O732" s="2"/>
      <c r="T732" s="2"/>
      <c r="Z732" s="2"/>
      <c r="AD732" s="2"/>
    </row>
    <row r="733">
      <c r="B733" s="2"/>
      <c r="C733" s="2"/>
      <c r="G733" s="2"/>
      <c r="O733" s="2"/>
      <c r="T733" s="2"/>
      <c r="Z733" s="2"/>
      <c r="AD733" s="2"/>
    </row>
    <row r="734">
      <c r="B734" s="2"/>
      <c r="C734" s="2"/>
      <c r="G734" s="2"/>
      <c r="O734" s="2"/>
      <c r="T734" s="2"/>
      <c r="Z734" s="2"/>
      <c r="AD734" s="2"/>
    </row>
    <row r="735">
      <c r="B735" s="2"/>
      <c r="C735" s="2"/>
      <c r="G735" s="2"/>
      <c r="O735" s="2"/>
      <c r="T735" s="2"/>
      <c r="Z735" s="2"/>
      <c r="AD735" s="2"/>
    </row>
    <row r="736">
      <c r="B736" s="2"/>
      <c r="C736" s="2"/>
      <c r="G736" s="2"/>
      <c r="O736" s="2"/>
      <c r="T736" s="2"/>
      <c r="Z736" s="2"/>
      <c r="AD736" s="2"/>
    </row>
    <row r="737">
      <c r="B737" s="2"/>
      <c r="C737" s="2"/>
      <c r="G737" s="2"/>
      <c r="O737" s="2"/>
      <c r="T737" s="2"/>
      <c r="Z737" s="2"/>
      <c r="AD737" s="2"/>
    </row>
    <row r="738">
      <c r="B738" s="2"/>
      <c r="C738" s="2"/>
      <c r="G738" s="2"/>
      <c r="O738" s="2"/>
      <c r="T738" s="2"/>
      <c r="Z738" s="2"/>
      <c r="AD738" s="2"/>
    </row>
    <row r="739">
      <c r="B739" s="2"/>
      <c r="C739" s="2"/>
      <c r="G739" s="2"/>
      <c r="O739" s="2"/>
      <c r="T739" s="2"/>
      <c r="Z739" s="2"/>
      <c r="AD739" s="2"/>
    </row>
    <row r="740">
      <c r="B740" s="2"/>
      <c r="C740" s="2"/>
      <c r="G740" s="2"/>
      <c r="O740" s="2"/>
      <c r="T740" s="2"/>
      <c r="Z740" s="2"/>
      <c r="AD740" s="2"/>
    </row>
    <row r="741">
      <c r="B741" s="2"/>
      <c r="C741" s="2"/>
      <c r="G741" s="2"/>
      <c r="O741" s="2"/>
      <c r="T741" s="2"/>
      <c r="Z741" s="2"/>
      <c r="AD741" s="2"/>
    </row>
    <row r="742">
      <c r="B742" s="2"/>
      <c r="C742" s="2"/>
      <c r="G742" s="2"/>
      <c r="O742" s="2"/>
      <c r="T742" s="2"/>
      <c r="Z742" s="2"/>
      <c r="AD742" s="2"/>
    </row>
    <row r="743">
      <c r="B743" s="2"/>
      <c r="C743" s="2"/>
      <c r="G743" s="2"/>
      <c r="O743" s="2"/>
      <c r="T743" s="2"/>
      <c r="Z743" s="2"/>
      <c r="AD743" s="2"/>
    </row>
    <row r="744">
      <c r="B744" s="2"/>
      <c r="C744" s="2"/>
      <c r="G744" s="2"/>
      <c r="O744" s="2"/>
      <c r="T744" s="2"/>
      <c r="Z744" s="2"/>
      <c r="AD744" s="2"/>
    </row>
    <row r="745">
      <c r="B745" s="2"/>
      <c r="C745" s="2"/>
      <c r="G745" s="2"/>
      <c r="O745" s="2"/>
      <c r="T745" s="2"/>
      <c r="Z745" s="2"/>
      <c r="AD745" s="2"/>
    </row>
    <row r="746">
      <c r="B746" s="2"/>
      <c r="C746" s="2"/>
      <c r="G746" s="2"/>
      <c r="O746" s="2"/>
      <c r="T746" s="2"/>
      <c r="Z746" s="2"/>
      <c r="AD746" s="2"/>
    </row>
    <row r="747">
      <c r="B747" s="2"/>
      <c r="C747" s="2"/>
      <c r="G747" s="2"/>
      <c r="O747" s="2"/>
      <c r="T747" s="2"/>
      <c r="Z747" s="2"/>
      <c r="AD747" s="2"/>
    </row>
    <row r="748">
      <c r="B748" s="2"/>
      <c r="C748" s="2"/>
      <c r="G748" s="2"/>
      <c r="O748" s="2"/>
      <c r="T748" s="2"/>
      <c r="Z748" s="2"/>
      <c r="AD748" s="2"/>
    </row>
    <row r="749">
      <c r="B749" s="2"/>
      <c r="C749" s="2"/>
      <c r="G749" s="2"/>
      <c r="O749" s="2"/>
      <c r="T749" s="2"/>
      <c r="Z749" s="2"/>
      <c r="AD749" s="2"/>
    </row>
    <row r="750">
      <c r="B750" s="2"/>
      <c r="C750" s="2"/>
      <c r="G750" s="2"/>
      <c r="O750" s="2"/>
      <c r="T750" s="2"/>
      <c r="Z750" s="2"/>
      <c r="AD750" s="2"/>
    </row>
    <row r="751">
      <c r="B751" s="2"/>
      <c r="C751" s="2"/>
      <c r="G751" s="2"/>
      <c r="O751" s="2"/>
      <c r="T751" s="2"/>
      <c r="Z751" s="2"/>
      <c r="AD751" s="2"/>
    </row>
    <row r="752">
      <c r="B752" s="2"/>
      <c r="C752" s="2"/>
      <c r="G752" s="2"/>
      <c r="O752" s="2"/>
      <c r="T752" s="2"/>
      <c r="Z752" s="2"/>
      <c r="AD752" s="2"/>
    </row>
    <row r="753">
      <c r="B753" s="2"/>
      <c r="C753" s="2"/>
      <c r="G753" s="2"/>
      <c r="O753" s="2"/>
      <c r="T753" s="2"/>
      <c r="Z753" s="2"/>
      <c r="AD753" s="2"/>
    </row>
    <row r="754">
      <c r="B754" s="2"/>
      <c r="C754" s="2"/>
      <c r="G754" s="2"/>
      <c r="O754" s="2"/>
      <c r="T754" s="2"/>
      <c r="Z754" s="2"/>
      <c r="AD754" s="2"/>
    </row>
    <row r="755">
      <c r="B755" s="2"/>
      <c r="C755" s="2"/>
      <c r="G755" s="2"/>
      <c r="O755" s="2"/>
      <c r="T755" s="2"/>
      <c r="Z755" s="2"/>
      <c r="AD755" s="2"/>
    </row>
    <row r="756">
      <c r="B756" s="2"/>
      <c r="C756" s="2"/>
      <c r="G756" s="2"/>
      <c r="O756" s="2"/>
      <c r="T756" s="2"/>
      <c r="Z756" s="2"/>
      <c r="AD756" s="2"/>
    </row>
    <row r="757">
      <c r="B757" s="2"/>
      <c r="C757" s="2"/>
      <c r="G757" s="2"/>
      <c r="O757" s="2"/>
      <c r="T757" s="2"/>
      <c r="Z757" s="2"/>
      <c r="AD757" s="2"/>
    </row>
    <row r="758">
      <c r="B758" s="2"/>
      <c r="C758" s="2"/>
      <c r="G758" s="2"/>
      <c r="O758" s="2"/>
      <c r="T758" s="2"/>
      <c r="Z758" s="2"/>
      <c r="AD758" s="2"/>
    </row>
    <row r="759">
      <c r="B759" s="2"/>
      <c r="C759" s="2"/>
      <c r="G759" s="2"/>
      <c r="O759" s="2"/>
      <c r="T759" s="2"/>
      <c r="Z759" s="2"/>
      <c r="AD759" s="2"/>
    </row>
    <row r="760">
      <c r="B760" s="2"/>
      <c r="C760" s="2"/>
      <c r="G760" s="2"/>
      <c r="O760" s="2"/>
      <c r="T760" s="2"/>
      <c r="Z760" s="2"/>
      <c r="AD760" s="2"/>
    </row>
    <row r="761">
      <c r="B761" s="2"/>
      <c r="C761" s="2"/>
      <c r="G761" s="2"/>
      <c r="O761" s="2"/>
      <c r="T761" s="2"/>
      <c r="Z761" s="2"/>
      <c r="AD761" s="2"/>
    </row>
    <row r="762">
      <c r="B762" s="2"/>
      <c r="C762" s="2"/>
      <c r="G762" s="2"/>
      <c r="O762" s="2"/>
      <c r="T762" s="2"/>
      <c r="Z762" s="2"/>
      <c r="AD762" s="2"/>
    </row>
    <row r="763">
      <c r="B763" s="2"/>
      <c r="C763" s="2"/>
      <c r="G763" s="2"/>
      <c r="O763" s="2"/>
      <c r="T763" s="2"/>
      <c r="Z763" s="2"/>
      <c r="AD763" s="2"/>
    </row>
    <row r="764">
      <c r="B764" s="2"/>
      <c r="C764" s="2"/>
      <c r="G764" s="2"/>
      <c r="O764" s="2"/>
      <c r="T764" s="2"/>
      <c r="Z764" s="2"/>
      <c r="AD764" s="2"/>
    </row>
    <row r="765">
      <c r="B765" s="2"/>
      <c r="C765" s="2"/>
      <c r="G765" s="2"/>
      <c r="O765" s="2"/>
      <c r="T765" s="2"/>
      <c r="Z765" s="2"/>
      <c r="AD765" s="2"/>
    </row>
    <row r="766">
      <c r="B766" s="2"/>
      <c r="C766" s="2"/>
      <c r="G766" s="2"/>
      <c r="O766" s="2"/>
      <c r="T766" s="2"/>
      <c r="Z766" s="2"/>
      <c r="AD766" s="2"/>
    </row>
    <row r="767">
      <c r="B767" s="2"/>
      <c r="C767" s="2"/>
      <c r="G767" s="2"/>
      <c r="O767" s="2"/>
      <c r="T767" s="2"/>
      <c r="Z767" s="2"/>
      <c r="AD767" s="2"/>
    </row>
    <row r="768">
      <c r="B768" s="2"/>
      <c r="C768" s="2"/>
      <c r="G768" s="2"/>
      <c r="O768" s="2"/>
      <c r="T768" s="2"/>
      <c r="Z768" s="2"/>
      <c r="AD768" s="2"/>
    </row>
    <row r="769">
      <c r="B769" s="2"/>
      <c r="C769" s="2"/>
      <c r="G769" s="2"/>
      <c r="O769" s="2"/>
      <c r="T769" s="2"/>
      <c r="Z769" s="2"/>
      <c r="AD769" s="2"/>
    </row>
    <row r="770">
      <c r="B770" s="2"/>
      <c r="C770" s="2"/>
      <c r="G770" s="2"/>
      <c r="O770" s="2"/>
      <c r="T770" s="2"/>
      <c r="Z770" s="2"/>
      <c r="AD770" s="2"/>
    </row>
    <row r="771">
      <c r="B771" s="2"/>
      <c r="C771" s="2"/>
      <c r="G771" s="2"/>
      <c r="O771" s="2"/>
      <c r="T771" s="2"/>
      <c r="Z771" s="2"/>
      <c r="AD771" s="2"/>
    </row>
    <row r="772">
      <c r="B772" s="2"/>
      <c r="C772" s="2"/>
      <c r="G772" s="2"/>
      <c r="O772" s="2"/>
      <c r="T772" s="2"/>
      <c r="Z772" s="2"/>
      <c r="AD772" s="2"/>
    </row>
    <row r="773">
      <c r="B773" s="2"/>
      <c r="C773" s="2"/>
      <c r="G773" s="2"/>
      <c r="O773" s="2"/>
      <c r="T773" s="2"/>
      <c r="Z773" s="2"/>
      <c r="AD773" s="2"/>
    </row>
    <row r="774">
      <c r="B774" s="2"/>
      <c r="C774" s="2"/>
      <c r="G774" s="2"/>
      <c r="O774" s="2"/>
      <c r="T774" s="2"/>
      <c r="Z774" s="2"/>
      <c r="AD774" s="2"/>
    </row>
    <row r="775">
      <c r="B775" s="2"/>
      <c r="C775" s="2"/>
      <c r="G775" s="2"/>
      <c r="O775" s="2"/>
      <c r="T775" s="2"/>
      <c r="Z775" s="2"/>
      <c r="AD775" s="2"/>
    </row>
    <row r="776">
      <c r="B776" s="2"/>
      <c r="C776" s="2"/>
      <c r="G776" s="2"/>
      <c r="O776" s="2"/>
      <c r="T776" s="2"/>
      <c r="Z776" s="2"/>
      <c r="AD776" s="2"/>
    </row>
    <row r="777">
      <c r="B777" s="2"/>
      <c r="C777" s="2"/>
      <c r="G777" s="2"/>
      <c r="O777" s="2"/>
      <c r="T777" s="2"/>
      <c r="Z777" s="2"/>
      <c r="AD777" s="2"/>
    </row>
    <row r="778">
      <c r="B778" s="2"/>
      <c r="C778" s="2"/>
      <c r="G778" s="2"/>
      <c r="O778" s="2"/>
      <c r="T778" s="2"/>
      <c r="Z778" s="2"/>
      <c r="AD778" s="2"/>
    </row>
    <row r="779">
      <c r="B779" s="2"/>
      <c r="C779" s="2"/>
      <c r="G779" s="2"/>
      <c r="O779" s="2"/>
      <c r="T779" s="2"/>
      <c r="Z779" s="2"/>
      <c r="AD779" s="2"/>
    </row>
    <row r="780">
      <c r="B780" s="2"/>
      <c r="C780" s="2"/>
      <c r="G780" s="2"/>
      <c r="O780" s="2"/>
      <c r="T780" s="2"/>
      <c r="Z780" s="2"/>
      <c r="AD780" s="2"/>
    </row>
    <row r="781">
      <c r="B781" s="2"/>
      <c r="C781" s="2"/>
      <c r="G781" s="2"/>
      <c r="O781" s="2"/>
      <c r="T781" s="2"/>
      <c r="Z781" s="2"/>
      <c r="AD781" s="2"/>
    </row>
    <row r="782">
      <c r="B782" s="2"/>
      <c r="C782" s="2"/>
      <c r="G782" s="2"/>
      <c r="O782" s="2"/>
      <c r="T782" s="2"/>
      <c r="Z782" s="2"/>
      <c r="AD782" s="2"/>
    </row>
    <row r="783">
      <c r="B783" s="2"/>
      <c r="C783" s="2"/>
      <c r="G783" s="2"/>
      <c r="O783" s="2"/>
      <c r="T783" s="2"/>
      <c r="Z783" s="2"/>
      <c r="AD783" s="2"/>
    </row>
    <row r="784">
      <c r="B784" s="2"/>
      <c r="C784" s="2"/>
      <c r="G784" s="2"/>
      <c r="O784" s="2"/>
      <c r="T784" s="2"/>
      <c r="Z784" s="2"/>
      <c r="AD784" s="2"/>
    </row>
    <row r="785">
      <c r="B785" s="2"/>
      <c r="C785" s="2"/>
      <c r="G785" s="2"/>
      <c r="O785" s="2"/>
      <c r="T785" s="2"/>
      <c r="Z785" s="2"/>
      <c r="AD785" s="2"/>
    </row>
    <row r="786">
      <c r="B786" s="2"/>
      <c r="C786" s="2"/>
      <c r="G786" s="2"/>
      <c r="O786" s="2"/>
      <c r="T786" s="2"/>
      <c r="Z786" s="2"/>
      <c r="AD786" s="2"/>
    </row>
    <row r="787">
      <c r="B787" s="2"/>
      <c r="C787" s="2"/>
      <c r="G787" s="2"/>
      <c r="O787" s="2"/>
      <c r="T787" s="2"/>
      <c r="Z787" s="2"/>
      <c r="AD787" s="2"/>
    </row>
    <row r="788">
      <c r="B788" s="2"/>
      <c r="C788" s="2"/>
      <c r="G788" s="2"/>
      <c r="O788" s="2"/>
      <c r="T788" s="2"/>
      <c r="Z788" s="2"/>
      <c r="AD788" s="2"/>
    </row>
    <row r="789">
      <c r="B789" s="2"/>
      <c r="C789" s="2"/>
      <c r="G789" s="2"/>
      <c r="O789" s="2"/>
      <c r="T789" s="2"/>
      <c r="Z789" s="2"/>
      <c r="AD789" s="2"/>
    </row>
    <row r="790">
      <c r="B790" s="2"/>
      <c r="C790" s="2"/>
      <c r="G790" s="2"/>
      <c r="O790" s="2"/>
      <c r="T790" s="2"/>
      <c r="Z790" s="2"/>
      <c r="AD790" s="2"/>
    </row>
    <row r="791">
      <c r="B791" s="2"/>
      <c r="C791" s="2"/>
      <c r="G791" s="2"/>
      <c r="O791" s="2"/>
      <c r="T791" s="2"/>
      <c r="Z791" s="2"/>
      <c r="AD791" s="2"/>
    </row>
    <row r="792">
      <c r="B792" s="2"/>
      <c r="C792" s="2"/>
      <c r="G792" s="2"/>
      <c r="O792" s="2"/>
      <c r="T792" s="2"/>
      <c r="Z792" s="2"/>
      <c r="AD792" s="2"/>
    </row>
    <row r="793">
      <c r="B793" s="2"/>
      <c r="C793" s="2"/>
      <c r="G793" s="2"/>
      <c r="O793" s="2"/>
      <c r="T793" s="2"/>
      <c r="Z793" s="2"/>
      <c r="AD793" s="2"/>
    </row>
    <row r="794">
      <c r="B794" s="2"/>
      <c r="C794" s="2"/>
      <c r="G794" s="2"/>
      <c r="O794" s="2"/>
      <c r="T794" s="2"/>
      <c r="Z794" s="2"/>
      <c r="AD794" s="2"/>
    </row>
    <row r="795">
      <c r="B795" s="2"/>
      <c r="C795" s="2"/>
      <c r="G795" s="2"/>
      <c r="O795" s="2"/>
      <c r="T795" s="2"/>
      <c r="Z795" s="2"/>
      <c r="AD795" s="2"/>
    </row>
    <row r="796">
      <c r="B796" s="2"/>
      <c r="C796" s="2"/>
      <c r="G796" s="2"/>
      <c r="O796" s="2"/>
      <c r="T796" s="2"/>
      <c r="Z796" s="2"/>
      <c r="AD796" s="2"/>
    </row>
    <row r="797">
      <c r="B797" s="2"/>
      <c r="C797" s="2"/>
      <c r="G797" s="2"/>
      <c r="O797" s="2"/>
      <c r="T797" s="2"/>
      <c r="Z797" s="2"/>
      <c r="AD797" s="2"/>
    </row>
    <row r="798">
      <c r="B798" s="2"/>
      <c r="C798" s="2"/>
      <c r="G798" s="2"/>
      <c r="O798" s="2"/>
      <c r="T798" s="2"/>
      <c r="Z798" s="2"/>
      <c r="AD798" s="2"/>
    </row>
    <row r="799">
      <c r="B799" s="2"/>
      <c r="C799" s="2"/>
      <c r="G799" s="2"/>
      <c r="O799" s="2"/>
      <c r="T799" s="2"/>
      <c r="Z799" s="2"/>
      <c r="AD799" s="2"/>
    </row>
    <row r="800">
      <c r="B800" s="2"/>
      <c r="C800" s="2"/>
      <c r="G800" s="2"/>
      <c r="O800" s="2"/>
      <c r="T800" s="2"/>
      <c r="Z800" s="2"/>
      <c r="AD800" s="2"/>
    </row>
    <row r="801">
      <c r="B801" s="2"/>
      <c r="C801" s="2"/>
      <c r="G801" s="2"/>
      <c r="O801" s="2"/>
      <c r="T801" s="2"/>
      <c r="Z801" s="2"/>
      <c r="AD801" s="2"/>
    </row>
    <row r="802">
      <c r="B802" s="2"/>
      <c r="C802" s="2"/>
      <c r="G802" s="2"/>
      <c r="O802" s="2"/>
      <c r="T802" s="2"/>
      <c r="Z802" s="2"/>
      <c r="AD802" s="2"/>
    </row>
    <row r="803">
      <c r="B803" s="2"/>
      <c r="C803" s="2"/>
      <c r="G803" s="2"/>
      <c r="O803" s="2"/>
      <c r="T803" s="2"/>
      <c r="Z803" s="2"/>
      <c r="AD803" s="2"/>
    </row>
    <row r="804">
      <c r="B804" s="2"/>
      <c r="C804" s="2"/>
      <c r="G804" s="2"/>
      <c r="O804" s="2"/>
      <c r="T804" s="2"/>
      <c r="Z804" s="2"/>
      <c r="AD804" s="2"/>
    </row>
    <row r="805">
      <c r="B805" s="2"/>
      <c r="C805" s="2"/>
      <c r="G805" s="2"/>
      <c r="O805" s="2"/>
      <c r="T805" s="2"/>
      <c r="Z805" s="2"/>
      <c r="AD805" s="2"/>
    </row>
    <row r="806">
      <c r="B806" s="2"/>
      <c r="C806" s="2"/>
      <c r="G806" s="2"/>
      <c r="O806" s="2"/>
      <c r="T806" s="2"/>
      <c r="Z806" s="2"/>
      <c r="AD806" s="2"/>
    </row>
    <row r="807">
      <c r="B807" s="2"/>
      <c r="C807" s="2"/>
      <c r="G807" s="2"/>
      <c r="O807" s="2"/>
      <c r="T807" s="2"/>
      <c r="Z807" s="2"/>
      <c r="AD807" s="2"/>
    </row>
    <row r="808">
      <c r="B808" s="2"/>
      <c r="C808" s="2"/>
      <c r="G808" s="2"/>
      <c r="O808" s="2"/>
      <c r="T808" s="2"/>
      <c r="Z808" s="2"/>
      <c r="AD808" s="2"/>
    </row>
    <row r="809">
      <c r="B809" s="2"/>
      <c r="C809" s="2"/>
      <c r="G809" s="2"/>
      <c r="O809" s="2"/>
      <c r="T809" s="2"/>
      <c r="Z809" s="2"/>
      <c r="AD809" s="2"/>
    </row>
    <row r="810">
      <c r="B810" s="2"/>
      <c r="C810" s="2"/>
      <c r="G810" s="2"/>
      <c r="O810" s="2"/>
      <c r="T810" s="2"/>
      <c r="Z810" s="2"/>
      <c r="AD810" s="2"/>
    </row>
    <row r="811">
      <c r="B811" s="2"/>
      <c r="C811" s="2"/>
      <c r="G811" s="2"/>
      <c r="O811" s="2"/>
      <c r="T811" s="2"/>
      <c r="Z811" s="2"/>
      <c r="AD811" s="2"/>
    </row>
    <row r="812">
      <c r="B812" s="2"/>
      <c r="C812" s="2"/>
      <c r="G812" s="2"/>
      <c r="O812" s="2"/>
      <c r="T812" s="2"/>
      <c r="Z812" s="2"/>
      <c r="AD812" s="2"/>
    </row>
    <row r="813">
      <c r="B813" s="2"/>
      <c r="C813" s="2"/>
      <c r="G813" s="2"/>
      <c r="O813" s="2"/>
      <c r="T813" s="2"/>
      <c r="Z813" s="2"/>
      <c r="AD813" s="2"/>
    </row>
    <row r="814">
      <c r="B814" s="2"/>
      <c r="C814" s="2"/>
      <c r="G814" s="2"/>
      <c r="O814" s="2"/>
      <c r="T814" s="2"/>
      <c r="Z814" s="2"/>
      <c r="AD814" s="2"/>
    </row>
    <row r="815">
      <c r="B815" s="2"/>
      <c r="C815" s="2"/>
      <c r="G815" s="2"/>
      <c r="O815" s="2"/>
      <c r="T815" s="2"/>
      <c r="Z815" s="2"/>
      <c r="AD815" s="2"/>
    </row>
    <row r="816">
      <c r="B816" s="2"/>
      <c r="C816" s="2"/>
      <c r="G816" s="2"/>
      <c r="O816" s="2"/>
      <c r="T816" s="2"/>
      <c r="Z816" s="2"/>
      <c r="AD816" s="2"/>
    </row>
    <row r="817">
      <c r="B817" s="2"/>
      <c r="C817" s="2"/>
      <c r="G817" s="2"/>
      <c r="O817" s="2"/>
      <c r="T817" s="2"/>
      <c r="Z817" s="2"/>
      <c r="AD817" s="2"/>
    </row>
    <row r="818">
      <c r="B818" s="2"/>
      <c r="C818" s="2"/>
      <c r="G818" s="2"/>
      <c r="O818" s="2"/>
      <c r="T818" s="2"/>
      <c r="Z818" s="2"/>
      <c r="AD818" s="2"/>
    </row>
    <row r="819">
      <c r="B819" s="2"/>
      <c r="C819" s="2"/>
      <c r="G819" s="2"/>
      <c r="O819" s="2"/>
      <c r="T819" s="2"/>
      <c r="Z819" s="2"/>
      <c r="AD819" s="2"/>
    </row>
    <row r="820">
      <c r="B820" s="2"/>
      <c r="C820" s="2"/>
      <c r="G820" s="2"/>
      <c r="O820" s="2"/>
      <c r="T820" s="2"/>
      <c r="Z820" s="2"/>
      <c r="AD820" s="2"/>
    </row>
    <row r="821">
      <c r="B821" s="2"/>
      <c r="C821" s="2"/>
      <c r="G821" s="2"/>
      <c r="O821" s="2"/>
      <c r="T821" s="2"/>
      <c r="Z821" s="2"/>
      <c r="AD821" s="2"/>
    </row>
    <row r="822">
      <c r="B822" s="2"/>
      <c r="C822" s="2"/>
      <c r="G822" s="2"/>
      <c r="O822" s="2"/>
      <c r="T822" s="2"/>
      <c r="Z822" s="2"/>
      <c r="AD822" s="2"/>
    </row>
    <row r="823">
      <c r="B823" s="2"/>
      <c r="C823" s="2"/>
      <c r="G823" s="2"/>
      <c r="O823" s="2"/>
      <c r="T823" s="2"/>
      <c r="Z823" s="2"/>
      <c r="AD823" s="2"/>
    </row>
    <row r="824">
      <c r="B824" s="2"/>
      <c r="C824" s="2"/>
      <c r="G824" s="2"/>
      <c r="O824" s="2"/>
      <c r="T824" s="2"/>
      <c r="Z824" s="2"/>
      <c r="AD824" s="2"/>
    </row>
    <row r="825">
      <c r="B825" s="2"/>
      <c r="C825" s="2"/>
      <c r="G825" s="2"/>
      <c r="O825" s="2"/>
      <c r="T825" s="2"/>
      <c r="Z825" s="2"/>
      <c r="AD825" s="2"/>
    </row>
    <row r="826">
      <c r="B826" s="2"/>
      <c r="C826" s="2"/>
      <c r="G826" s="2"/>
      <c r="O826" s="2"/>
      <c r="T826" s="2"/>
      <c r="Z826" s="2"/>
      <c r="AD826" s="2"/>
    </row>
    <row r="827">
      <c r="B827" s="2"/>
      <c r="C827" s="2"/>
      <c r="G827" s="2"/>
      <c r="O827" s="2"/>
      <c r="T827" s="2"/>
      <c r="Z827" s="2"/>
      <c r="AD827" s="2"/>
    </row>
    <row r="828">
      <c r="B828" s="2"/>
      <c r="C828" s="2"/>
      <c r="G828" s="2"/>
      <c r="O828" s="2"/>
      <c r="T828" s="2"/>
      <c r="Z828" s="2"/>
      <c r="AD828" s="2"/>
    </row>
    <row r="829">
      <c r="B829" s="2"/>
      <c r="C829" s="2"/>
      <c r="G829" s="2"/>
      <c r="O829" s="2"/>
      <c r="T829" s="2"/>
      <c r="Z829" s="2"/>
      <c r="AD829" s="2"/>
    </row>
    <row r="830">
      <c r="B830" s="2"/>
      <c r="C830" s="2"/>
      <c r="G830" s="2"/>
      <c r="O830" s="2"/>
      <c r="T830" s="2"/>
      <c r="Z830" s="2"/>
      <c r="AD830" s="2"/>
    </row>
    <row r="831">
      <c r="B831" s="2"/>
      <c r="C831" s="2"/>
      <c r="G831" s="2"/>
      <c r="O831" s="2"/>
      <c r="T831" s="2"/>
      <c r="Z831" s="2"/>
      <c r="AD831" s="2"/>
    </row>
    <row r="832">
      <c r="B832" s="2"/>
      <c r="C832" s="2"/>
      <c r="G832" s="2"/>
      <c r="O832" s="2"/>
      <c r="T832" s="2"/>
      <c r="Z832" s="2"/>
      <c r="AD832" s="2"/>
    </row>
    <row r="833">
      <c r="B833" s="2"/>
      <c r="C833" s="2"/>
      <c r="G833" s="2"/>
      <c r="O833" s="2"/>
      <c r="T833" s="2"/>
      <c r="Z833" s="2"/>
      <c r="AD833" s="2"/>
    </row>
    <row r="834">
      <c r="B834" s="2"/>
      <c r="C834" s="2"/>
      <c r="G834" s="2"/>
      <c r="O834" s="2"/>
      <c r="T834" s="2"/>
      <c r="Z834" s="2"/>
      <c r="AD834" s="2"/>
    </row>
    <row r="835">
      <c r="B835" s="2"/>
      <c r="C835" s="2"/>
      <c r="G835" s="2"/>
      <c r="O835" s="2"/>
      <c r="T835" s="2"/>
      <c r="Z835" s="2"/>
      <c r="AD835" s="2"/>
    </row>
    <row r="836">
      <c r="B836" s="2"/>
      <c r="C836" s="2"/>
      <c r="G836" s="2"/>
      <c r="O836" s="2"/>
      <c r="T836" s="2"/>
      <c r="Z836" s="2"/>
      <c r="AD836" s="2"/>
    </row>
    <row r="837">
      <c r="B837" s="2"/>
      <c r="C837" s="2"/>
      <c r="G837" s="2"/>
      <c r="O837" s="2"/>
      <c r="T837" s="2"/>
      <c r="Z837" s="2"/>
      <c r="AD837" s="2"/>
    </row>
    <row r="838">
      <c r="B838" s="2"/>
      <c r="C838" s="2"/>
      <c r="G838" s="2"/>
      <c r="O838" s="2"/>
      <c r="T838" s="2"/>
      <c r="Z838" s="2"/>
      <c r="AD838" s="2"/>
    </row>
    <row r="839">
      <c r="B839" s="2"/>
      <c r="C839" s="2"/>
      <c r="G839" s="2"/>
      <c r="O839" s="2"/>
      <c r="T839" s="2"/>
      <c r="Z839" s="2"/>
      <c r="AD839" s="2"/>
    </row>
    <row r="840">
      <c r="B840" s="2"/>
      <c r="C840" s="2"/>
      <c r="G840" s="2"/>
      <c r="O840" s="2"/>
      <c r="T840" s="2"/>
      <c r="Z840" s="2"/>
      <c r="AD840" s="2"/>
    </row>
    <row r="841">
      <c r="B841" s="2"/>
      <c r="C841" s="2"/>
      <c r="G841" s="2"/>
      <c r="O841" s="2"/>
      <c r="T841" s="2"/>
      <c r="Z841" s="2"/>
      <c r="AD841" s="2"/>
    </row>
    <row r="842">
      <c r="B842" s="2"/>
      <c r="C842" s="2"/>
      <c r="G842" s="2"/>
      <c r="O842" s="2"/>
      <c r="T842" s="2"/>
      <c r="Z842" s="2"/>
      <c r="AD842" s="2"/>
    </row>
    <row r="843">
      <c r="B843" s="2"/>
      <c r="C843" s="2"/>
      <c r="G843" s="2"/>
      <c r="O843" s="2"/>
      <c r="T843" s="2"/>
      <c r="Z843" s="2"/>
      <c r="AD843" s="2"/>
    </row>
    <row r="844">
      <c r="B844" s="2"/>
      <c r="C844" s="2"/>
      <c r="G844" s="2"/>
      <c r="O844" s="2"/>
      <c r="T844" s="2"/>
      <c r="Z844" s="2"/>
      <c r="AD844" s="2"/>
    </row>
    <row r="845">
      <c r="B845" s="2"/>
      <c r="C845" s="2"/>
      <c r="G845" s="2"/>
      <c r="O845" s="2"/>
      <c r="T845" s="2"/>
      <c r="Z845" s="2"/>
      <c r="AD845" s="2"/>
    </row>
    <row r="846">
      <c r="B846" s="2"/>
      <c r="C846" s="2"/>
      <c r="G846" s="2"/>
      <c r="O846" s="2"/>
      <c r="T846" s="2"/>
      <c r="Z846" s="2"/>
      <c r="AD846" s="2"/>
    </row>
    <row r="847">
      <c r="B847" s="2"/>
      <c r="C847" s="2"/>
      <c r="G847" s="2"/>
      <c r="O847" s="2"/>
      <c r="T847" s="2"/>
      <c r="Z847" s="2"/>
      <c r="AD847" s="2"/>
    </row>
    <row r="848">
      <c r="B848" s="2"/>
      <c r="C848" s="2"/>
      <c r="G848" s="2"/>
      <c r="O848" s="2"/>
      <c r="T848" s="2"/>
      <c r="Z848" s="2"/>
      <c r="AD848" s="2"/>
    </row>
    <row r="849">
      <c r="B849" s="2"/>
      <c r="C849" s="2"/>
      <c r="G849" s="2"/>
      <c r="O849" s="2"/>
      <c r="T849" s="2"/>
      <c r="Z849" s="2"/>
      <c r="AD849" s="2"/>
    </row>
    <row r="850">
      <c r="B850" s="2"/>
      <c r="C850" s="2"/>
      <c r="G850" s="2"/>
      <c r="O850" s="2"/>
      <c r="T850" s="2"/>
      <c r="Z850" s="2"/>
      <c r="AD850" s="2"/>
    </row>
    <row r="851">
      <c r="B851" s="2"/>
      <c r="C851" s="2"/>
      <c r="G851" s="2"/>
      <c r="O851" s="2"/>
      <c r="T851" s="2"/>
      <c r="Z851" s="2"/>
      <c r="AD851" s="2"/>
    </row>
    <row r="852">
      <c r="B852" s="2"/>
      <c r="C852" s="2"/>
      <c r="G852" s="2"/>
      <c r="O852" s="2"/>
      <c r="T852" s="2"/>
      <c r="Z852" s="2"/>
      <c r="AD852" s="2"/>
    </row>
    <row r="853">
      <c r="B853" s="2"/>
      <c r="C853" s="2"/>
      <c r="G853" s="2"/>
      <c r="O853" s="2"/>
      <c r="T853" s="2"/>
      <c r="Z853" s="2"/>
      <c r="AD853" s="2"/>
    </row>
    <row r="854">
      <c r="B854" s="2"/>
      <c r="C854" s="2"/>
      <c r="G854" s="2"/>
      <c r="O854" s="2"/>
      <c r="T854" s="2"/>
      <c r="Z854" s="2"/>
      <c r="AD854" s="2"/>
    </row>
    <row r="855">
      <c r="B855" s="2"/>
      <c r="C855" s="2"/>
      <c r="G855" s="2"/>
      <c r="O855" s="2"/>
      <c r="T855" s="2"/>
      <c r="Z855" s="2"/>
      <c r="AD855" s="2"/>
    </row>
    <row r="856">
      <c r="B856" s="2"/>
      <c r="C856" s="2"/>
      <c r="G856" s="2"/>
      <c r="O856" s="2"/>
      <c r="T856" s="2"/>
      <c r="Z856" s="2"/>
      <c r="AD856" s="2"/>
    </row>
    <row r="857">
      <c r="B857" s="2"/>
      <c r="C857" s="2"/>
      <c r="G857" s="2"/>
      <c r="O857" s="2"/>
      <c r="T857" s="2"/>
      <c r="Z857" s="2"/>
      <c r="AD857" s="2"/>
    </row>
    <row r="858">
      <c r="B858" s="2"/>
      <c r="C858" s="2"/>
      <c r="G858" s="2"/>
      <c r="O858" s="2"/>
      <c r="T858" s="2"/>
      <c r="Z858" s="2"/>
      <c r="AD858" s="2"/>
    </row>
    <row r="859">
      <c r="B859" s="2"/>
      <c r="C859" s="2"/>
      <c r="G859" s="2"/>
      <c r="O859" s="2"/>
      <c r="T859" s="2"/>
      <c r="Z859" s="2"/>
      <c r="AD859" s="2"/>
    </row>
    <row r="860">
      <c r="B860" s="2"/>
      <c r="C860" s="2"/>
      <c r="G860" s="2"/>
      <c r="O860" s="2"/>
      <c r="T860" s="2"/>
      <c r="Z860" s="2"/>
      <c r="AD860" s="2"/>
    </row>
    <row r="861">
      <c r="B861" s="2"/>
      <c r="C861" s="2"/>
      <c r="G861" s="2"/>
      <c r="O861" s="2"/>
      <c r="T861" s="2"/>
      <c r="Z861" s="2"/>
      <c r="AD861" s="2"/>
    </row>
    <row r="862">
      <c r="B862" s="2"/>
      <c r="C862" s="2"/>
      <c r="G862" s="2"/>
      <c r="O862" s="2"/>
      <c r="T862" s="2"/>
      <c r="Z862" s="2"/>
      <c r="AD862" s="2"/>
    </row>
    <row r="863">
      <c r="B863" s="2"/>
      <c r="C863" s="2"/>
      <c r="G863" s="2"/>
      <c r="O863" s="2"/>
      <c r="T863" s="2"/>
      <c r="Z863" s="2"/>
      <c r="AD863" s="2"/>
    </row>
    <row r="864">
      <c r="B864" s="2"/>
      <c r="C864" s="2"/>
      <c r="G864" s="2"/>
      <c r="O864" s="2"/>
      <c r="T864" s="2"/>
      <c r="Z864" s="2"/>
      <c r="AD864" s="2"/>
    </row>
    <row r="865">
      <c r="B865" s="2"/>
      <c r="C865" s="2"/>
      <c r="G865" s="2"/>
      <c r="O865" s="2"/>
      <c r="T865" s="2"/>
      <c r="Z865" s="2"/>
      <c r="AD865" s="2"/>
    </row>
    <row r="866">
      <c r="B866" s="2"/>
      <c r="C866" s="2"/>
      <c r="G866" s="2"/>
      <c r="O866" s="2"/>
      <c r="T866" s="2"/>
      <c r="Z866" s="2"/>
      <c r="AD866" s="2"/>
    </row>
    <row r="867">
      <c r="B867" s="2"/>
      <c r="C867" s="2"/>
      <c r="G867" s="2"/>
      <c r="O867" s="2"/>
      <c r="T867" s="2"/>
      <c r="Z867" s="2"/>
      <c r="AD867" s="2"/>
    </row>
    <row r="868">
      <c r="B868" s="2"/>
      <c r="C868" s="2"/>
      <c r="G868" s="2"/>
      <c r="O868" s="2"/>
      <c r="T868" s="2"/>
      <c r="Z868" s="2"/>
      <c r="AD868" s="2"/>
    </row>
    <row r="869">
      <c r="B869" s="2"/>
      <c r="C869" s="2"/>
      <c r="G869" s="2"/>
      <c r="O869" s="2"/>
      <c r="T869" s="2"/>
      <c r="Z869" s="2"/>
      <c r="AD869" s="2"/>
    </row>
    <row r="870">
      <c r="B870" s="2"/>
      <c r="C870" s="2"/>
      <c r="G870" s="2"/>
      <c r="O870" s="2"/>
      <c r="T870" s="2"/>
      <c r="Z870" s="2"/>
      <c r="AD870" s="2"/>
    </row>
    <row r="871">
      <c r="B871" s="2"/>
      <c r="C871" s="2"/>
      <c r="G871" s="2"/>
      <c r="O871" s="2"/>
      <c r="T871" s="2"/>
      <c r="Z871" s="2"/>
      <c r="AD871" s="2"/>
    </row>
    <row r="872">
      <c r="B872" s="2"/>
      <c r="C872" s="2"/>
      <c r="G872" s="2"/>
      <c r="O872" s="2"/>
      <c r="T872" s="2"/>
      <c r="Z872" s="2"/>
      <c r="AD872" s="2"/>
    </row>
    <row r="873">
      <c r="B873" s="2"/>
      <c r="C873" s="2"/>
      <c r="G873" s="2"/>
      <c r="O873" s="2"/>
      <c r="T873" s="2"/>
      <c r="Z873" s="2"/>
      <c r="AD873" s="2"/>
    </row>
    <row r="874">
      <c r="B874" s="2"/>
      <c r="C874" s="2"/>
      <c r="G874" s="2"/>
      <c r="O874" s="2"/>
      <c r="T874" s="2"/>
      <c r="Z874" s="2"/>
      <c r="AD874" s="2"/>
    </row>
    <row r="875">
      <c r="B875" s="2"/>
      <c r="C875" s="2"/>
      <c r="G875" s="2"/>
      <c r="O875" s="2"/>
      <c r="T875" s="2"/>
      <c r="Z875" s="2"/>
      <c r="AD875" s="2"/>
    </row>
    <row r="876">
      <c r="B876" s="2"/>
      <c r="C876" s="2"/>
      <c r="G876" s="2"/>
      <c r="O876" s="2"/>
      <c r="T876" s="2"/>
      <c r="Z876" s="2"/>
      <c r="AD876" s="2"/>
    </row>
    <row r="877">
      <c r="B877" s="2"/>
      <c r="C877" s="2"/>
      <c r="G877" s="2"/>
      <c r="O877" s="2"/>
      <c r="T877" s="2"/>
      <c r="Z877" s="2"/>
      <c r="AD877" s="2"/>
    </row>
    <row r="878">
      <c r="B878" s="2"/>
      <c r="C878" s="2"/>
      <c r="G878" s="2"/>
      <c r="O878" s="2"/>
      <c r="T878" s="2"/>
      <c r="Z878" s="2"/>
      <c r="AD878" s="2"/>
    </row>
    <row r="879">
      <c r="B879" s="2"/>
      <c r="C879" s="2"/>
      <c r="G879" s="2"/>
      <c r="O879" s="2"/>
      <c r="T879" s="2"/>
      <c r="Z879" s="2"/>
      <c r="AD879" s="2"/>
    </row>
    <row r="880">
      <c r="B880" s="2"/>
      <c r="C880" s="2"/>
      <c r="G880" s="2"/>
      <c r="O880" s="2"/>
      <c r="T880" s="2"/>
      <c r="Z880" s="2"/>
      <c r="AD880" s="2"/>
    </row>
    <row r="881">
      <c r="B881" s="2"/>
      <c r="C881" s="2"/>
      <c r="G881" s="2"/>
      <c r="O881" s="2"/>
      <c r="T881" s="2"/>
      <c r="Z881" s="2"/>
      <c r="AD881" s="2"/>
    </row>
    <row r="882">
      <c r="B882" s="2"/>
      <c r="C882" s="2"/>
      <c r="G882" s="2"/>
      <c r="O882" s="2"/>
      <c r="T882" s="2"/>
      <c r="Z882" s="2"/>
      <c r="AD882" s="2"/>
    </row>
    <row r="883">
      <c r="B883" s="2"/>
      <c r="C883" s="2"/>
      <c r="G883" s="2"/>
      <c r="O883" s="2"/>
      <c r="T883" s="2"/>
      <c r="Z883" s="2"/>
      <c r="AD883" s="2"/>
    </row>
    <row r="884">
      <c r="B884" s="2"/>
      <c r="C884" s="2"/>
      <c r="G884" s="2"/>
      <c r="O884" s="2"/>
      <c r="T884" s="2"/>
      <c r="Z884" s="2"/>
      <c r="AD884" s="2"/>
    </row>
    <row r="885">
      <c r="B885" s="2"/>
      <c r="C885" s="2"/>
      <c r="G885" s="2"/>
      <c r="O885" s="2"/>
      <c r="T885" s="2"/>
      <c r="Z885" s="2"/>
      <c r="AD885" s="2"/>
    </row>
    <row r="886">
      <c r="B886" s="2"/>
      <c r="C886" s="2"/>
      <c r="G886" s="2"/>
      <c r="O886" s="2"/>
      <c r="T886" s="2"/>
      <c r="Z886" s="2"/>
      <c r="AD886" s="2"/>
    </row>
    <row r="887">
      <c r="B887" s="2"/>
      <c r="C887" s="2"/>
      <c r="G887" s="2"/>
      <c r="O887" s="2"/>
      <c r="T887" s="2"/>
      <c r="Z887" s="2"/>
      <c r="AD887" s="2"/>
    </row>
    <row r="888">
      <c r="B888" s="2"/>
      <c r="C888" s="2"/>
      <c r="G888" s="2"/>
      <c r="O888" s="2"/>
      <c r="T888" s="2"/>
      <c r="Z888" s="2"/>
      <c r="AD888" s="2"/>
    </row>
    <row r="889">
      <c r="B889" s="2"/>
      <c r="C889" s="2"/>
      <c r="G889" s="2"/>
      <c r="O889" s="2"/>
      <c r="T889" s="2"/>
      <c r="Z889" s="2"/>
      <c r="AD889" s="2"/>
    </row>
    <row r="890">
      <c r="B890" s="2"/>
      <c r="C890" s="2"/>
      <c r="G890" s="2"/>
      <c r="O890" s="2"/>
      <c r="T890" s="2"/>
      <c r="Z890" s="2"/>
      <c r="AD890" s="2"/>
    </row>
    <row r="891">
      <c r="B891" s="2"/>
      <c r="C891" s="2"/>
      <c r="G891" s="2"/>
      <c r="O891" s="2"/>
      <c r="T891" s="2"/>
      <c r="Z891" s="2"/>
      <c r="AD891" s="2"/>
    </row>
    <row r="892">
      <c r="B892" s="2"/>
      <c r="C892" s="2"/>
      <c r="G892" s="2"/>
      <c r="O892" s="2"/>
      <c r="T892" s="2"/>
      <c r="Z892" s="2"/>
      <c r="AD892" s="2"/>
    </row>
    <row r="893">
      <c r="B893" s="2"/>
      <c r="C893" s="2"/>
      <c r="G893" s="2"/>
      <c r="O893" s="2"/>
      <c r="T893" s="2"/>
      <c r="Z893" s="2"/>
      <c r="AD893" s="2"/>
    </row>
    <row r="894">
      <c r="B894" s="2"/>
      <c r="C894" s="2"/>
      <c r="G894" s="2"/>
      <c r="O894" s="2"/>
      <c r="T894" s="2"/>
      <c r="Z894" s="2"/>
      <c r="AD894" s="2"/>
    </row>
    <row r="895">
      <c r="B895" s="2"/>
      <c r="C895" s="2"/>
      <c r="G895" s="2"/>
      <c r="O895" s="2"/>
      <c r="T895" s="2"/>
      <c r="Z895" s="2"/>
      <c r="AD895" s="2"/>
    </row>
    <row r="896">
      <c r="B896" s="2"/>
      <c r="C896" s="2"/>
      <c r="G896" s="2"/>
      <c r="O896" s="2"/>
      <c r="T896" s="2"/>
      <c r="Z896" s="2"/>
      <c r="AD896" s="2"/>
    </row>
    <row r="897">
      <c r="B897" s="2"/>
      <c r="C897" s="2"/>
      <c r="G897" s="2"/>
      <c r="O897" s="2"/>
      <c r="T897" s="2"/>
      <c r="Z897" s="2"/>
      <c r="AD897" s="2"/>
    </row>
    <row r="898">
      <c r="B898" s="2"/>
      <c r="C898" s="2"/>
      <c r="G898" s="2"/>
      <c r="O898" s="2"/>
      <c r="T898" s="2"/>
      <c r="Z898" s="2"/>
      <c r="AD898" s="2"/>
    </row>
    <row r="899">
      <c r="B899" s="2"/>
      <c r="C899" s="2"/>
      <c r="G899" s="2"/>
      <c r="O899" s="2"/>
      <c r="T899" s="2"/>
      <c r="Z899" s="2"/>
      <c r="AD899" s="2"/>
    </row>
    <row r="900">
      <c r="B900" s="2"/>
      <c r="C900" s="2"/>
      <c r="G900" s="2"/>
      <c r="O900" s="2"/>
      <c r="T900" s="2"/>
      <c r="Z900" s="2"/>
      <c r="AD900" s="2"/>
    </row>
    <row r="901">
      <c r="B901" s="2"/>
      <c r="C901" s="2"/>
      <c r="G901" s="2"/>
      <c r="O901" s="2"/>
      <c r="T901" s="2"/>
      <c r="Z901" s="2"/>
      <c r="AD901" s="2"/>
    </row>
    <row r="902">
      <c r="B902" s="2"/>
      <c r="C902" s="2"/>
      <c r="G902" s="2"/>
      <c r="O902" s="2"/>
      <c r="T902" s="2"/>
      <c r="Z902" s="2"/>
      <c r="AD902" s="2"/>
    </row>
    <row r="903">
      <c r="B903" s="2"/>
      <c r="C903" s="2"/>
      <c r="G903" s="2"/>
      <c r="O903" s="2"/>
      <c r="T903" s="2"/>
      <c r="Z903" s="2"/>
      <c r="AD903" s="2"/>
    </row>
    <row r="904">
      <c r="B904" s="2"/>
      <c r="C904" s="2"/>
      <c r="G904" s="2"/>
      <c r="O904" s="2"/>
      <c r="T904" s="2"/>
      <c r="Z904" s="2"/>
      <c r="AD904" s="2"/>
    </row>
    <row r="905">
      <c r="B905" s="2"/>
      <c r="C905" s="2"/>
      <c r="G905" s="2"/>
      <c r="O905" s="2"/>
      <c r="T905" s="2"/>
      <c r="Z905" s="2"/>
      <c r="AD905" s="2"/>
    </row>
    <row r="906">
      <c r="B906" s="2"/>
      <c r="C906" s="2"/>
      <c r="G906" s="2"/>
      <c r="O906" s="2"/>
      <c r="T906" s="2"/>
      <c r="Z906" s="2"/>
      <c r="AD906" s="2"/>
    </row>
    <row r="907">
      <c r="B907" s="2"/>
      <c r="C907" s="2"/>
      <c r="G907" s="2"/>
      <c r="O907" s="2"/>
      <c r="T907" s="2"/>
      <c r="Z907" s="2"/>
      <c r="AD907" s="2"/>
    </row>
    <row r="908">
      <c r="B908" s="2"/>
      <c r="C908" s="2"/>
      <c r="G908" s="2"/>
      <c r="O908" s="2"/>
      <c r="T908" s="2"/>
      <c r="Z908" s="2"/>
      <c r="AD908" s="2"/>
    </row>
    <row r="909">
      <c r="B909" s="2"/>
      <c r="C909" s="2"/>
      <c r="G909" s="2"/>
      <c r="O909" s="2"/>
      <c r="T909" s="2"/>
      <c r="Z909" s="2"/>
      <c r="AD909" s="2"/>
    </row>
    <row r="910">
      <c r="B910" s="2"/>
      <c r="C910" s="2"/>
      <c r="G910" s="2"/>
      <c r="O910" s="2"/>
      <c r="T910" s="2"/>
      <c r="Z910" s="2"/>
      <c r="AD910" s="2"/>
    </row>
    <row r="911">
      <c r="B911" s="2"/>
      <c r="C911" s="2"/>
      <c r="G911" s="2"/>
      <c r="O911" s="2"/>
      <c r="T911" s="2"/>
      <c r="Z911" s="2"/>
      <c r="AD911" s="2"/>
    </row>
    <row r="912">
      <c r="B912" s="2"/>
      <c r="C912" s="2"/>
      <c r="G912" s="2"/>
      <c r="O912" s="2"/>
      <c r="T912" s="2"/>
      <c r="Z912" s="2"/>
      <c r="AD912" s="2"/>
    </row>
    <row r="913">
      <c r="B913" s="2"/>
      <c r="C913" s="2"/>
      <c r="G913" s="2"/>
      <c r="O913" s="2"/>
      <c r="T913" s="2"/>
      <c r="Z913" s="2"/>
      <c r="AD913" s="2"/>
    </row>
    <row r="914">
      <c r="B914" s="2"/>
      <c r="C914" s="2"/>
      <c r="G914" s="2"/>
      <c r="O914" s="2"/>
      <c r="T914" s="2"/>
      <c r="Z914" s="2"/>
      <c r="AD914" s="2"/>
    </row>
    <row r="915">
      <c r="B915" s="2"/>
      <c r="C915" s="2"/>
      <c r="G915" s="2"/>
      <c r="O915" s="2"/>
      <c r="T915" s="2"/>
      <c r="Z915" s="2"/>
      <c r="AD915" s="2"/>
    </row>
    <row r="916">
      <c r="B916" s="2"/>
      <c r="C916" s="2"/>
      <c r="G916" s="2"/>
      <c r="O916" s="2"/>
      <c r="T916" s="2"/>
      <c r="Z916" s="2"/>
      <c r="AD916" s="2"/>
    </row>
    <row r="917">
      <c r="B917" s="2"/>
      <c r="C917" s="2"/>
      <c r="G917" s="2"/>
      <c r="O917" s="2"/>
      <c r="T917" s="2"/>
      <c r="Z917" s="2"/>
      <c r="AD917" s="2"/>
    </row>
    <row r="918">
      <c r="B918" s="2"/>
      <c r="C918" s="2"/>
      <c r="G918" s="2"/>
      <c r="O918" s="2"/>
      <c r="T918" s="2"/>
      <c r="Z918" s="2"/>
      <c r="AD918" s="2"/>
    </row>
    <row r="919">
      <c r="B919" s="2"/>
      <c r="C919" s="2"/>
      <c r="G919" s="2"/>
      <c r="O919" s="2"/>
      <c r="T919" s="2"/>
      <c r="Z919" s="2"/>
      <c r="AD919" s="2"/>
    </row>
    <row r="920">
      <c r="B920" s="2"/>
      <c r="C920" s="2"/>
      <c r="G920" s="2"/>
      <c r="O920" s="2"/>
      <c r="T920" s="2"/>
      <c r="Z920" s="2"/>
      <c r="AD920" s="2"/>
    </row>
    <row r="921">
      <c r="B921" s="2"/>
      <c r="C921" s="2"/>
      <c r="G921" s="2"/>
      <c r="O921" s="2"/>
      <c r="T921" s="2"/>
      <c r="Z921" s="2"/>
      <c r="AD921" s="2"/>
    </row>
    <row r="922">
      <c r="B922" s="2"/>
      <c r="C922" s="2"/>
      <c r="G922" s="2"/>
      <c r="O922" s="2"/>
      <c r="T922" s="2"/>
      <c r="Z922" s="2"/>
      <c r="AD922" s="2"/>
    </row>
    <row r="923">
      <c r="B923" s="2"/>
      <c r="C923" s="2"/>
      <c r="G923" s="2"/>
      <c r="O923" s="2"/>
      <c r="T923" s="2"/>
      <c r="Z923" s="2"/>
      <c r="AD923" s="2"/>
    </row>
    <row r="924">
      <c r="B924" s="2"/>
      <c r="C924" s="2"/>
      <c r="G924" s="2"/>
      <c r="O924" s="2"/>
      <c r="T924" s="2"/>
      <c r="Z924" s="2"/>
      <c r="AD924" s="2"/>
    </row>
    <row r="925">
      <c r="B925" s="2"/>
      <c r="C925" s="2"/>
      <c r="G925" s="2"/>
      <c r="O925" s="2"/>
      <c r="T925" s="2"/>
      <c r="Z925" s="2"/>
      <c r="AD925" s="2"/>
    </row>
    <row r="926">
      <c r="B926" s="2"/>
      <c r="C926" s="2"/>
      <c r="G926" s="2"/>
      <c r="O926" s="2"/>
      <c r="T926" s="2"/>
      <c r="Z926" s="2"/>
      <c r="AD926" s="2"/>
    </row>
    <row r="927">
      <c r="B927" s="2"/>
      <c r="C927" s="2"/>
      <c r="G927" s="2"/>
      <c r="O927" s="2"/>
      <c r="T927" s="2"/>
      <c r="Z927" s="2"/>
      <c r="AD927" s="2"/>
    </row>
    <row r="928">
      <c r="B928" s="2"/>
      <c r="C928" s="2"/>
      <c r="G928" s="2"/>
      <c r="O928" s="2"/>
      <c r="T928" s="2"/>
      <c r="Z928" s="2"/>
      <c r="AD928" s="2"/>
    </row>
    <row r="929">
      <c r="B929" s="2"/>
      <c r="C929" s="2"/>
      <c r="G929" s="2"/>
      <c r="O929" s="2"/>
      <c r="T929" s="2"/>
      <c r="Z929" s="2"/>
      <c r="AD929" s="2"/>
    </row>
    <row r="930">
      <c r="B930" s="2"/>
      <c r="C930" s="2"/>
      <c r="G930" s="2"/>
      <c r="O930" s="2"/>
      <c r="T930" s="2"/>
      <c r="Z930" s="2"/>
      <c r="AD930" s="2"/>
    </row>
    <row r="931">
      <c r="B931" s="2"/>
      <c r="C931" s="2"/>
      <c r="G931" s="2"/>
      <c r="O931" s="2"/>
      <c r="T931" s="2"/>
      <c r="Z931" s="2"/>
      <c r="AD931" s="2"/>
    </row>
    <row r="932">
      <c r="B932" s="2"/>
      <c r="C932" s="2"/>
      <c r="G932" s="2"/>
      <c r="O932" s="2"/>
      <c r="T932" s="2"/>
      <c r="Z932" s="2"/>
      <c r="AD932" s="2"/>
    </row>
    <row r="933">
      <c r="B933" s="2"/>
      <c r="C933" s="2"/>
      <c r="G933" s="2"/>
      <c r="O933" s="2"/>
      <c r="T933" s="2"/>
      <c r="Z933" s="2"/>
      <c r="AD933" s="2"/>
    </row>
    <row r="934">
      <c r="B934" s="2"/>
      <c r="C934" s="2"/>
      <c r="G934" s="2"/>
      <c r="O934" s="2"/>
      <c r="T934" s="2"/>
      <c r="Z934" s="2"/>
      <c r="AD934" s="2"/>
    </row>
    <row r="935">
      <c r="B935" s="2"/>
      <c r="C935" s="2"/>
      <c r="G935" s="2"/>
      <c r="O935" s="2"/>
      <c r="T935" s="2"/>
      <c r="Z935" s="2"/>
      <c r="AD935" s="2"/>
    </row>
    <row r="936">
      <c r="B936" s="2"/>
      <c r="C936" s="2"/>
      <c r="G936" s="2"/>
      <c r="O936" s="2"/>
      <c r="T936" s="2"/>
      <c r="Z936" s="2"/>
      <c r="AD936" s="2"/>
    </row>
    <row r="937">
      <c r="B937" s="2"/>
      <c r="C937" s="2"/>
      <c r="G937" s="2"/>
      <c r="O937" s="2"/>
      <c r="T937" s="2"/>
      <c r="Z937" s="2"/>
      <c r="AD937" s="2"/>
    </row>
    <row r="938">
      <c r="B938" s="2"/>
      <c r="C938" s="2"/>
      <c r="G938" s="2"/>
      <c r="O938" s="2"/>
      <c r="T938" s="2"/>
      <c r="Z938" s="2"/>
      <c r="AD938" s="2"/>
    </row>
    <row r="939">
      <c r="B939" s="2"/>
      <c r="C939" s="2"/>
      <c r="G939" s="2"/>
      <c r="O939" s="2"/>
      <c r="T939" s="2"/>
      <c r="Z939" s="2"/>
      <c r="AD939" s="2"/>
    </row>
    <row r="940">
      <c r="B940" s="2"/>
      <c r="C940" s="2"/>
      <c r="G940" s="2"/>
      <c r="O940" s="2"/>
      <c r="T940" s="2"/>
      <c r="Z940" s="2"/>
      <c r="AD940" s="2"/>
    </row>
    <row r="941">
      <c r="B941" s="2"/>
      <c r="C941" s="2"/>
      <c r="G941" s="2"/>
      <c r="O941" s="2"/>
      <c r="T941" s="2"/>
      <c r="Z941" s="2"/>
      <c r="AD941" s="2"/>
    </row>
    <row r="942">
      <c r="B942" s="2"/>
      <c r="C942" s="2"/>
      <c r="G942" s="2"/>
      <c r="O942" s="2"/>
      <c r="T942" s="2"/>
      <c r="Z942" s="2"/>
      <c r="AD942" s="2"/>
    </row>
    <row r="943">
      <c r="B943" s="2"/>
      <c r="C943" s="2"/>
      <c r="G943" s="2"/>
      <c r="O943" s="2"/>
      <c r="T943" s="2"/>
      <c r="Z943" s="2"/>
      <c r="AD943" s="2"/>
    </row>
    <row r="944">
      <c r="B944" s="2"/>
      <c r="C944" s="2"/>
      <c r="G944" s="2"/>
      <c r="O944" s="2"/>
      <c r="T944" s="2"/>
      <c r="Z944" s="2"/>
      <c r="AD944" s="2"/>
    </row>
    <row r="945">
      <c r="B945" s="2"/>
      <c r="C945" s="2"/>
      <c r="G945" s="2"/>
      <c r="O945" s="2"/>
      <c r="T945" s="2"/>
      <c r="Z945" s="2"/>
      <c r="AD945" s="2"/>
    </row>
    <row r="946">
      <c r="B946" s="2"/>
      <c r="C946" s="2"/>
      <c r="G946" s="2"/>
      <c r="O946" s="2"/>
      <c r="T946" s="2"/>
      <c r="Z946" s="2"/>
      <c r="AD946" s="2"/>
    </row>
    <row r="947">
      <c r="B947" s="2"/>
      <c r="C947" s="2"/>
      <c r="G947" s="2"/>
      <c r="O947" s="2"/>
      <c r="T947" s="2"/>
      <c r="Z947" s="2"/>
      <c r="AD947" s="2"/>
    </row>
    <row r="948">
      <c r="B948" s="2"/>
      <c r="C948" s="2"/>
      <c r="G948" s="2"/>
      <c r="O948" s="2"/>
      <c r="T948" s="2"/>
      <c r="Z948" s="2"/>
      <c r="AD948" s="2"/>
    </row>
    <row r="949">
      <c r="B949" s="2"/>
      <c r="C949" s="2"/>
      <c r="G949" s="2"/>
      <c r="O949" s="2"/>
      <c r="T949" s="2"/>
      <c r="Z949" s="2"/>
      <c r="AD949" s="2"/>
    </row>
    <row r="950">
      <c r="B950" s="2"/>
      <c r="C950" s="2"/>
      <c r="G950" s="2"/>
      <c r="O950" s="2"/>
      <c r="T950" s="2"/>
      <c r="Z950" s="2"/>
      <c r="AD950" s="2"/>
    </row>
    <row r="951">
      <c r="B951" s="2"/>
      <c r="C951" s="2"/>
      <c r="G951" s="2"/>
      <c r="O951" s="2"/>
      <c r="T951" s="2"/>
      <c r="Z951" s="2"/>
      <c r="AD951" s="2"/>
    </row>
    <row r="952">
      <c r="B952" s="2"/>
      <c r="C952" s="2"/>
      <c r="G952" s="2"/>
      <c r="O952" s="2"/>
      <c r="T952" s="2"/>
      <c r="Z952" s="2"/>
      <c r="AD952" s="2"/>
    </row>
    <row r="953">
      <c r="B953" s="2"/>
      <c r="C953" s="2"/>
      <c r="G953" s="2"/>
      <c r="O953" s="2"/>
      <c r="T953" s="2"/>
      <c r="Z953" s="2"/>
      <c r="AD953" s="2"/>
    </row>
    <row r="954">
      <c r="B954" s="2"/>
      <c r="C954" s="2"/>
      <c r="G954" s="2"/>
      <c r="O954" s="2"/>
      <c r="T954" s="2"/>
      <c r="Z954" s="2"/>
      <c r="AD954" s="2"/>
    </row>
    <row r="955">
      <c r="B955" s="2"/>
      <c r="C955" s="2"/>
      <c r="G955" s="2"/>
      <c r="O955" s="2"/>
      <c r="T955" s="2"/>
      <c r="Z955" s="2"/>
      <c r="AD955" s="2"/>
    </row>
    <row r="956">
      <c r="B956" s="2"/>
      <c r="C956" s="2"/>
      <c r="G956" s="2"/>
      <c r="O956" s="2"/>
      <c r="T956" s="2"/>
      <c r="Z956" s="2"/>
      <c r="AD956" s="2"/>
    </row>
    <row r="957">
      <c r="B957" s="2"/>
      <c r="C957" s="2"/>
      <c r="G957" s="2"/>
      <c r="O957" s="2"/>
      <c r="T957" s="2"/>
      <c r="Z957" s="2"/>
      <c r="AD957" s="2"/>
    </row>
    <row r="958">
      <c r="B958" s="2"/>
      <c r="C958" s="2"/>
      <c r="G958" s="2"/>
      <c r="O958" s="2"/>
      <c r="T958" s="2"/>
      <c r="Z958" s="2"/>
      <c r="AD958" s="2"/>
    </row>
    <row r="959">
      <c r="B959" s="2"/>
      <c r="C959" s="2"/>
      <c r="G959" s="2"/>
      <c r="O959" s="2"/>
      <c r="T959" s="2"/>
      <c r="Z959" s="2"/>
      <c r="AD959" s="2"/>
    </row>
    <row r="960">
      <c r="B960" s="2"/>
      <c r="C960" s="2"/>
      <c r="G960" s="2"/>
      <c r="O960" s="2"/>
      <c r="T960" s="2"/>
      <c r="Z960" s="2"/>
      <c r="AD960" s="2"/>
    </row>
    <row r="961">
      <c r="B961" s="2"/>
      <c r="C961" s="2"/>
      <c r="G961" s="2"/>
      <c r="O961" s="2"/>
      <c r="T961" s="2"/>
      <c r="Z961" s="2"/>
      <c r="AD961" s="2"/>
    </row>
    <row r="962">
      <c r="B962" s="2"/>
      <c r="C962" s="2"/>
      <c r="G962" s="2"/>
      <c r="O962" s="2"/>
      <c r="T962" s="2"/>
      <c r="Z962" s="2"/>
      <c r="AD962" s="2"/>
    </row>
    <row r="963">
      <c r="B963" s="2"/>
      <c r="C963" s="2"/>
      <c r="G963" s="2"/>
      <c r="O963" s="2"/>
      <c r="T963" s="2"/>
      <c r="Z963" s="2"/>
      <c r="AD963" s="2"/>
    </row>
    <row r="964">
      <c r="B964" s="2"/>
      <c r="C964" s="2"/>
      <c r="G964" s="2"/>
      <c r="O964" s="2"/>
      <c r="T964" s="2"/>
      <c r="Z964" s="2"/>
      <c r="AD964" s="2"/>
    </row>
    <row r="965">
      <c r="B965" s="2"/>
      <c r="C965" s="2"/>
      <c r="G965" s="2"/>
      <c r="O965" s="2"/>
      <c r="T965" s="2"/>
      <c r="Z965" s="2"/>
      <c r="AD965" s="2"/>
    </row>
    <row r="966">
      <c r="B966" s="2"/>
      <c r="C966" s="2"/>
      <c r="G966" s="2"/>
      <c r="O966" s="2"/>
      <c r="T966" s="2"/>
      <c r="Z966" s="2"/>
      <c r="AD966" s="2"/>
    </row>
    <row r="967">
      <c r="B967" s="2"/>
      <c r="C967" s="2"/>
      <c r="G967" s="2"/>
      <c r="O967" s="2"/>
      <c r="T967" s="2"/>
      <c r="Z967" s="2"/>
      <c r="AD967" s="2"/>
    </row>
    <row r="968">
      <c r="B968" s="2"/>
      <c r="C968" s="2"/>
      <c r="G968" s="2"/>
      <c r="O968" s="2"/>
      <c r="T968" s="2"/>
      <c r="Z968" s="2"/>
      <c r="AD968" s="2"/>
    </row>
    <row r="969">
      <c r="B969" s="2"/>
      <c r="C969" s="2"/>
      <c r="G969" s="2"/>
      <c r="O969" s="2"/>
      <c r="T969" s="2"/>
      <c r="Z969" s="2"/>
      <c r="AD969" s="2"/>
    </row>
    <row r="970">
      <c r="B970" s="2"/>
      <c r="C970" s="2"/>
      <c r="G970" s="2"/>
      <c r="O970" s="2"/>
      <c r="T970" s="2"/>
      <c r="Z970" s="2"/>
      <c r="AD970" s="2"/>
    </row>
    <row r="971">
      <c r="B971" s="2"/>
      <c r="C971" s="2"/>
      <c r="G971" s="2"/>
      <c r="O971" s="2"/>
      <c r="T971" s="2"/>
      <c r="Z971" s="2"/>
      <c r="AD971" s="2"/>
    </row>
    <row r="972">
      <c r="B972" s="2"/>
      <c r="C972" s="2"/>
      <c r="G972" s="2"/>
      <c r="O972" s="2"/>
      <c r="T972" s="2"/>
      <c r="Z972" s="2"/>
      <c r="AD972" s="2"/>
    </row>
    <row r="973">
      <c r="B973" s="2"/>
      <c r="C973" s="2"/>
      <c r="G973" s="2"/>
      <c r="O973" s="2"/>
      <c r="T973" s="2"/>
      <c r="Z973" s="2"/>
      <c r="AD973" s="2"/>
    </row>
    <row r="974">
      <c r="B974" s="2"/>
      <c r="C974" s="2"/>
      <c r="G974" s="2"/>
      <c r="O974" s="2"/>
      <c r="T974" s="2"/>
      <c r="Z974" s="2"/>
      <c r="AD974" s="2"/>
    </row>
    <row r="975">
      <c r="B975" s="2"/>
      <c r="C975" s="2"/>
      <c r="G975" s="2"/>
      <c r="O975" s="2"/>
      <c r="T975" s="2"/>
      <c r="Z975" s="2"/>
      <c r="AD975" s="2"/>
    </row>
    <row r="976">
      <c r="B976" s="2"/>
      <c r="C976" s="2"/>
      <c r="G976" s="2"/>
      <c r="O976" s="2"/>
      <c r="T976" s="2"/>
      <c r="Z976" s="2"/>
      <c r="AD976" s="2"/>
    </row>
    <row r="977">
      <c r="B977" s="2"/>
      <c r="C977" s="2"/>
      <c r="G977" s="2"/>
      <c r="O977" s="2"/>
      <c r="T977" s="2"/>
      <c r="Z977" s="2"/>
      <c r="AD977" s="2"/>
    </row>
    <row r="978">
      <c r="B978" s="2"/>
      <c r="C978" s="2"/>
      <c r="G978" s="2"/>
      <c r="O978" s="2"/>
      <c r="T978" s="2"/>
      <c r="Z978" s="2"/>
      <c r="AD978" s="2"/>
    </row>
    <row r="979">
      <c r="B979" s="2"/>
      <c r="C979" s="2"/>
      <c r="G979" s="2"/>
      <c r="O979" s="2"/>
      <c r="T979" s="2"/>
      <c r="Z979" s="2"/>
      <c r="AD979" s="2"/>
    </row>
    <row r="980">
      <c r="B980" s="2"/>
      <c r="C980" s="2"/>
      <c r="G980" s="2"/>
      <c r="O980" s="2"/>
      <c r="T980" s="2"/>
      <c r="Z980" s="2"/>
      <c r="AD980" s="2"/>
    </row>
    <row r="981">
      <c r="B981" s="2"/>
      <c r="C981" s="2"/>
      <c r="G981" s="2"/>
      <c r="O981" s="2"/>
      <c r="T981" s="2"/>
      <c r="Z981" s="2"/>
      <c r="AD981" s="2"/>
    </row>
    <row r="982">
      <c r="B982" s="2"/>
      <c r="C982" s="2"/>
      <c r="G982" s="2"/>
      <c r="O982" s="2"/>
      <c r="T982" s="2"/>
      <c r="Z982" s="2"/>
      <c r="AD982" s="2"/>
    </row>
    <row r="983">
      <c r="B983" s="2"/>
      <c r="C983" s="2"/>
      <c r="G983" s="2"/>
      <c r="O983" s="2"/>
      <c r="T983" s="2"/>
      <c r="Z983" s="2"/>
      <c r="AD983" s="2"/>
    </row>
    <row r="984">
      <c r="B984" s="2"/>
      <c r="C984" s="2"/>
      <c r="G984" s="2"/>
      <c r="O984" s="2"/>
      <c r="T984" s="2"/>
      <c r="Z984" s="2"/>
      <c r="AD984" s="2"/>
    </row>
    <row r="985">
      <c r="B985" s="2"/>
      <c r="C985" s="2"/>
      <c r="G985" s="2"/>
      <c r="O985" s="2"/>
      <c r="T985" s="2"/>
      <c r="Z985" s="2"/>
      <c r="AD985" s="2"/>
    </row>
    <row r="986">
      <c r="B986" s="2"/>
      <c r="C986" s="2"/>
      <c r="G986" s="2"/>
      <c r="O986" s="2"/>
      <c r="T986" s="2"/>
      <c r="Z986" s="2"/>
      <c r="AD986" s="2"/>
    </row>
    <row r="987">
      <c r="B987" s="2"/>
      <c r="C987" s="2"/>
      <c r="G987" s="2"/>
      <c r="O987" s="2"/>
      <c r="T987" s="2"/>
      <c r="Z987" s="2"/>
      <c r="AD987" s="2"/>
    </row>
    <row r="988">
      <c r="B988" s="2"/>
      <c r="C988" s="2"/>
      <c r="G988" s="2"/>
      <c r="O988" s="2"/>
      <c r="T988" s="2"/>
      <c r="Z988" s="2"/>
      <c r="AD988" s="2"/>
    </row>
    <row r="989">
      <c r="B989" s="2"/>
      <c r="C989" s="2"/>
      <c r="G989" s="2"/>
      <c r="O989" s="2"/>
      <c r="T989" s="2"/>
      <c r="Z989" s="2"/>
      <c r="AD989" s="2"/>
    </row>
    <row r="990">
      <c r="B990" s="2"/>
      <c r="C990" s="2"/>
      <c r="G990" s="2"/>
      <c r="O990" s="2"/>
      <c r="T990" s="2"/>
      <c r="Z990" s="2"/>
      <c r="AD990" s="2"/>
    </row>
    <row r="991">
      <c r="B991" s="2"/>
      <c r="C991" s="2"/>
      <c r="G991" s="2"/>
      <c r="O991" s="2"/>
      <c r="T991" s="2"/>
      <c r="Z991" s="2"/>
      <c r="AD991" s="2"/>
    </row>
    <row r="992">
      <c r="B992" s="2"/>
      <c r="C992" s="2"/>
      <c r="G992" s="2"/>
      <c r="O992" s="2"/>
      <c r="T992" s="2"/>
      <c r="Z992" s="2"/>
      <c r="AD992" s="2"/>
    </row>
    <row r="993">
      <c r="B993" s="2"/>
      <c r="C993" s="2"/>
      <c r="G993" s="2"/>
      <c r="O993" s="2"/>
      <c r="T993" s="2"/>
      <c r="Z993" s="2"/>
      <c r="AD993" s="2"/>
    </row>
    <row r="994">
      <c r="B994" s="2"/>
      <c r="C994" s="2"/>
      <c r="G994" s="2"/>
      <c r="O994" s="2"/>
      <c r="T994" s="2"/>
      <c r="Z994" s="2"/>
      <c r="AD994" s="2"/>
    </row>
    <row r="995">
      <c r="B995" s="2"/>
      <c r="C995" s="2"/>
      <c r="G995" s="2"/>
      <c r="O995" s="2"/>
      <c r="T995" s="2"/>
      <c r="Z995" s="2"/>
      <c r="AD995" s="2"/>
    </row>
    <row r="996">
      <c r="B996" s="2"/>
      <c r="C996" s="2"/>
      <c r="G996" s="2"/>
      <c r="O996" s="2"/>
      <c r="T996" s="2"/>
      <c r="Z996" s="2"/>
      <c r="AD996" s="2"/>
    </row>
    <row r="997">
      <c r="B997" s="2"/>
      <c r="C997" s="2"/>
      <c r="G997" s="2"/>
      <c r="O997" s="2"/>
      <c r="T997" s="2"/>
      <c r="Z997" s="2"/>
      <c r="AD997" s="2"/>
    </row>
    <row r="998">
      <c r="B998" s="2"/>
      <c r="C998" s="2"/>
      <c r="G998" s="2"/>
      <c r="O998" s="2"/>
      <c r="T998" s="2"/>
      <c r="Z998" s="2"/>
      <c r="AD998" s="2"/>
    </row>
    <row r="999">
      <c r="B999" s="2"/>
      <c r="C999" s="2"/>
      <c r="G999" s="2"/>
      <c r="O999" s="2"/>
      <c r="T999" s="2"/>
      <c r="Z999" s="2"/>
      <c r="AD999" s="2"/>
    </row>
    <row r="1000">
      <c r="B1000" s="2"/>
      <c r="C1000" s="2"/>
      <c r="G1000" s="2"/>
      <c r="O1000" s="2"/>
      <c r="T1000" s="2"/>
      <c r="Z1000" s="2"/>
      <c r="AD1000" s="2"/>
    </row>
    <row r="1001">
      <c r="B1001" s="2"/>
      <c r="C1001" s="2"/>
      <c r="G1001" s="2"/>
      <c r="O1001" s="2"/>
      <c r="T1001" s="2"/>
      <c r="Z1001" s="2"/>
      <c r="AD1001" s="2"/>
    </row>
    <row r="1002">
      <c r="B1002" s="2"/>
      <c r="C1002" s="2"/>
      <c r="G1002" s="2"/>
      <c r="O1002" s="2"/>
      <c r="T1002" s="2"/>
      <c r="Z1002" s="2"/>
      <c r="AD1002" s="2"/>
    </row>
    <row r="1003">
      <c r="B1003" s="2"/>
      <c r="C1003" s="2"/>
      <c r="G1003" s="2"/>
      <c r="O1003" s="2"/>
      <c r="T1003" s="2"/>
      <c r="Z1003" s="2"/>
      <c r="AD1003" s="2"/>
    </row>
    <row r="1004">
      <c r="B1004" s="2"/>
      <c r="C1004" s="2"/>
      <c r="G1004" s="2"/>
      <c r="O1004" s="2"/>
      <c r="T1004" s="2"/>
      <c r="Z1004" s="2"/>
      <c r="AD1004" s="2"/>
    </row>
    <row r="1005">
      <c r="B1005" s="2"/>
      <c r="C1005" s="2"/>
      <c r="G1005" s="2"/>
      <c r="O1005" s="2"/>
      <c r="T1005" s="2"/>
      <c r="Z1005" s="2"/>
      <c r="AD1005" s="2"/>
    </row>
    <row r="1006">
      <c r="B1006" s="2"/>
      <c r="C1006" s="2"/>
      <c r="G1006" s="2"/>
      <c r="O1006" s="2"/>
      <c r="T1006" s="2"/>
      <c r="Z1006" s="2"/>
      <c r="AD1006" s="2"/>
    </row>
    <row r="1007">
      <c r="B1007" s="2"/>
      <c r="C1007" s="2"/>
      <c r="G1007" s="2"/>
      <c r="O1007" s="2"/>
      <c r="T1007" s="2"/>
      <c r="Z1007" s="2"/>
      <c r="AD1007" s="2"/>
    </row>
    <row r="1008">
      <c r="B1008" s="2"/>
      <c r="C1008" s="2"/>
      <c r="G1008" s="2"/>
      <c r="O1008" s="2"/>
      <c r="T1008" s="2"/>
      <c r="Z1008" s="2"/>
      <c r="AD1008" s="2"/>
    </row>
    <row r="1009">
      <c r="B1009" s="2"/>
      <c r="C1009" s="2"/>
      <c r="G1009" s="2"/>
      <c r="O1009" s="2"/>
      <c r="T1009" s="2"/>
      <c r="Z1009" s="2"/>
      <c r="AD1009" s="2"/>
    </row>
    <row r="1010">
      <c r="B1010" s="2"/>
      <c r="C1010" s="2"/>
      <c r="G1010" s="2"/>
      <c r="O1010" s="2"/>
      <c r="T1010" s="2"/>
      <c r="Z1010" s="2"/>
      <c r="AD1010" s="2"/>
    </row>
    <row r="1011">
      <c r="B1011" s="2"/>
      <c r="C1011" s="2"/>
      <c r="G1011" s="2"/>
      <c r="O1011" s="2"/>
      <c r="T1011" s="2"/>
      <c r="Z1011" s="2"/>
      <c r="AD1011" s="2"/>
    </row>
    <row r="1012">
      <c r="B1012" s="2"/>
      <c r="C1012" s="2"/>
      <c r="G1012" s="2"/>
      <c r="O1012" s="2"/>
      <c r="T1012" s="2"/>
      <c r="Z1012" s="2"/>
      <c r="AD1012" s="2"/>
    </row>
  </sheetData>
  <conditionalFormatting sqref="B89:B92 F89:F92 N89:N92 S89:S92 Y89:Y92 AC89:AC92">
    <cfRule type="cellIs" dxfId="0" priority="1" operator="equal">
      <formula>"High"</formula>
    </cfRule>
  </conditionalFormatting>
  <conditionalFormatting sqref="B89:B92 F89:F92 N89:N92 S89:S92 Y89:Y92 AC89:AC92">
    <cfRule type="cellIs" dxfId="1" priority="2" operator="equal">
      <formula>"Low"</formula>
    </cfRule>
  </conditionalFormatting>
  <conditionalFormatting sqref="B89:B92 F89:F92 N89:N92 S89:S92 Y89:Y92 AC89:AC92">
    <cfRule type="cellIs" dxfId="2" priority="3" operator="equal">
      <formula>"Some concerns"</formula>
    </cfRule>
  </conditionalFormatting>
  <conditionalFormatting sqref="A1:AH1012">
    <cfRule type="cellIs" dxfId="3" priority="4" operator="equal">
      <formula>"NI"</formula>
    </cfRule>
  </conditionalFormatting>
  <conditionalFormatting sqref="A1:AH1012">
    <cfRule type="cellIs" dxfId="4" priority="5" operator="equal">
      <formula>"Some concerns"</formula>
    </cfRule>
  </conditionalFormatting>
  <conditionalFormatting sqref="A1:AH1012">
    <cfRule type="cellIs" dxfId="3" priority="6" operator="equal">
      <formula>"High"</formula>
    </cfRule>
  </conditionalFormatting>
  <conditionalFormatting sqref="A1:AH1012">
    <cfRule type="cellIs" dxfId="5" priority="7" operator="equal">
      <formula>"Low"</formula>
    </cfRule>
  </conditionalFormatting>
  <conditionalFormatting sqref="C1:D1012 L1:L1012 O1:P1012 Z1:Z1012 AA37">
    <cfRule type="cellIs" dxfId="3" priority="8" operator="equal">
      <formula>"N"</formula>
    </cfRule>
  </conditionalFormatting>
  <conditionalFormatting sqref="C1:D1012 L1:L1012 O1:P1012 Z1:Z1012 AA37">
    <cfRule type="cellIs" dxfId="3" priority="9" operator="equal">
      <formula>"PN"</formula>
    </cfRule>
  </conditionalFormatting>
  <conditionalFormatting sqref="C1:D1012 L1:L1012 O1:P1012 Z1:Z1012 AA37">
    <cfRule type="cellIs" dxfId="5" priority="10" operator="equal">
      <formula>"Y"</formula>
    </cfRule>
  </conditionalFormatting>
  <conditionalFormatting sqref="C1:D1012 L1:L1012 O1:P1012 Z1:Z1012 AA37">
    <cfRule type="cellIs" dxfId="5" priority="11" operator="equal">
      <formula>"PY"</formula>
    </cfRule>
  </conditionalFormatting>
  <conditionalFormatting sqref="E1:E1012 G1:J1012 M1:M1012 Q1:R1012 T1:X1012 AA1:AB1012">
    <cfRule type="cellIs" dxfId="5" priority="12" operator="equal">
      <formula>"N"</formula>
    </cfRule>
  </conditionalFormatting>
  <conditionalFormatting sqref="E1:E1012 G1:J1012 M1:M1012 Q1:R1012 T1:X1012 AA1:AB1012">
    <cfRule type="cellIs" dxfId="5" priority="13" operator="equal">
      <formula>"PN"</formula>
    </cfRule>
  </conditionalFormatting>
  <conditionalFormatting sqref="E1:E1012 G1:J1012 M1:M1012 Q1:R1012 T1:X1012 AA1:AB1012">
    <cfRule type="cellIs" dxfId="3" priority="14" operator="equal">
      <formula>"Y"</formula>
    </cfRule>
  </conditionalFormatting>
  <conditionalFormatting sqref="E1:E1012 G1:J1012 M1:M1012 Q1:R1012 T1:X1012 AA1:AB1012">
    <cfRule type="cellIs" dxfId="3" priority="15" operator="equal">
      <formula>"PY"</formula>
    </cfRule>
  </conditionalFormatting>
  <conditionalFormatting sqref="A1:AH1012">
    <cfRule type="cellIs" dxfId="6" priority="16" operator="equal">
      <formula>"NA"</formula>
    </cfRule>
  </conditionalFormatting>
  <hyperlinks>
    <hyperlink r:id="rId2" ref="AB58"/>
  </hyperlinks>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7.13"/>
    <col customWidth="1" min="3" max="3" width="15.75"/>
    <col customWidth="1" min="7" max="7" width="20.75"/>
    <col customWidth="1" min="8" max="8" width="17.13"/>
    <col customWidth="1" min="11" max="11" width="17.38"/>
  </cols>
  <sheetData>
    <row r="1">
      <c r="A1" s="26" t="s">
        <v>375</v>
      </c>
      <c r="B1" s="1" t="s">
        <v>376</v>
      </c>
      <c r="C1" s="26" t="s">
        <v>377</v>
      </c>
      <c r="D1" s="26" t="s">
        <v>378</v>
      </c>
      <c r="E1" s="26" t="s">
        <v>379</v>
      </c>
      <c r="F1" s="26" t="s">
        <v>380</v>
      </c>
      <c r="G1" s="27" t="s">
        <v>381</v>
      </c>
      <c r="H1" s="28" t="s">
        <v>382</v>
      </c>
      <c r="I1" s="26" t="s">
        <v>383</v>
      </c>
      <c r="J1" s="26" t="s">
        <v>384</v>
      </c>
      <c r="K1" s="26" t="s">
        <v>385</v>
      </c>
      <c r="L1" s="26" t="s">
        <v>386</v>
      </c>
      <c r="M1" s="29"/>
      <c r="N1" s="29"/>
      <c r="O1" s="29"/>
      <c r="P1" s="29"/>
      <c r="Q1" s="29"/>
      <c r="R1" s="29"/>
      <c r="S1" s="29"/>
      <c r="T1" s="29"/>
      <c r="U1" s="29"/>
      <c r="V1" s="29"/>
      <c r="W1" s="29"/>
      <c r="X1" s="29"/>
      <c r="Y1" s="29"/>
      <c r="Z1" s="29"/>
    </row>
    <row r="2">
      <c r="A2" s="1" t="str">
        <f>Assessment!A6</f>
        <v>AbediShargh2015</v>
      </c>
      <c r="B2" s="1" t="s">
        <v>387</v>
      </c>
      <c r="C2" s="30" t="str">
        <f>Assessment!F6</f>
        <v>Some concerns</v>
      </c>
      <c r="D2" s="30" t="str">
        <f>Assessment!N6</f>
        <v>High</v>
      </c>
      <c r="E2" s="30" t="str">
        <f>Assessment!S6</f>
        <v>High</v>
      </c>
      <c r="F2" s="30" t="str">
        <f>Assessment!Y6</f>
        <v>High</v>
      </c>
      <c r="G2" s="31" t="str">
        <f>Assessment!AC6</f>
        <v>Some concerns</v>
      </c>
      <c r="H2" s="32" t="str">
        <f>Assessment!B6</f>
        <v>High</v>
      </c>
      <c r="I2" s="33">
        <f t="shared" ref="I2:I29" si="1">COUNTIF(C2:G2,"High")</f>
        <v>3</v>
      </c>
      <c r="J2" s="30">
        <f t="shared" ref="J2:J29" si="2">COUNTIF(C2:G2,"Some concerns")</f>
        <v>2</v>
      </c>
      <c r="K2" s="30">
        <f t="shared" ref="K2:K29" si="3">2*I2+J2</f>
        <v>8</v>
      </c>
      <c r="L2" s="1">
        <f t="shared" ref="L2:L29" si="4">K2/5</f>
        <v>1.6</v>
      </c>
    </row>
    <row r="3">
      <c r="A3" s="30" t="str">
        <f>Assessment!A9</f>
        <v>Adam2022</v>
      </c>
      <c r="B3" s="1" t="s">
        <v>388</v>
      </c>
      <c r="C3" s="30" t="str">
        <f>Assessment!F9</f>
        <v>Some concerns</v>
      </c>
      <c r="D3" s="30" t="str">
        <f>Assessment!N9</f>
        <v>High</v>
      </c>
      <c r="E3" s="30" t="str">
        <f>Assessment!S9</f>
        <v>High</v>
      </c>
      <c r="F3" s="30" t="str">
        <f>Assessment!Y9</f>
        <v>Low</v>
      </c>
      <c r="G3" s="31" t="str">
        <f>Assessment!AC9</f>
        <v>Some concerns</v>
      </c>
      <c r="H3" s="32" t="str">
        <f>Assessment!B9</f>
        <v>High</v>
      </c>
      <c r="I3" s="33">
        <f t="shared" si="1"/>
        <v>2</v>
      </c>
      <c r="J3" s="30">
        <f t="shared" si="2"/>
        <v>2</v>
      </c>
      <c r="K3" s="30">
        <f t="shared" si="3"/>
        <v>6</v>
      </c>
      <c r="L3" s="1">
        <f t="shared" si="4"/>
        <v>1.2</v>
      </c>
    </row>
    <row r="4">
      <c r="A4" s="30" t="str">
        <f>Assessment!A12</f>
        <v>AdlerBaeder2022</v>
      </c>
      <c r="B4" s="1" t="s">
        <v>389</v>
      </c>
      <c r="C4" s="30" t="str">
        <f>Assessment!F12</f>
        <v>Low</v>
      </c>
      <c r="D4" s="30" t="str">
        <f>Assessment!N12</f>
        <v>Low</v>
      </c>
      <c r="E4" s="30" t="str">
        <f>Assessment!S12</f>
        <v>Low</v>
      </c>
      <c r="F4" s="30" t="str">
        <f>Assessment!Y12</f>
        <v>High</v>
      </c>
      <c r="G4" s="31" t="str">
        <f>Assessment!AC12</f>
        <v>Some concerns</v>
      </c>
      <c r="H4" s="32" t="str">
        <f>Assessment!B12</f>
        <v>High</v>
      </c>
      <c r="I4" s="33">
        <f t="shared" si="1"/>
        <v>1</v>
      </c>
      <c r="J4" s="30">
        <f t="shared" si="2"/>
        <v>1</v>
      </c>
      <c r="K4" s="30">
        <f t="shared" si="3"/>
        <v>3</v>
      </c>
      <c r="L4" s="1">
        <f t="shared" si="4"/>
        <v>0.6</v>
      </c>
    </row>
    <row r="5">
      <c r="A5" s="30" t="str">
        <f>Assessment!A15</f>
        <v>AguilarRaab2023</v>
      </c>
      <c r="B5" s="1" t="s">
        <v>390</v>
      </c>
      <c r="C5" s="30" t="str">
        <f>Assessment!F15</f>
        <v>Low</v>
      </c>
      <c r="D5" s="30" t="str">
        <f>Assessment!N15</f>
        <v>Low</v>
      </c>
      <c r="E5" s="30" t="str">
        <f>Assessment!S15</f>
        <v>High</v>
      </c>
      <c r="F5" s="30" t="str">
        <f>Assessment!Y15</f>
        <v>Some concerns</v>
      </c>
      <c r="G5" s="31" t="str">
        <f>Assessment!AC15</f>
        <v>Low</v>
      </c>
      <c r="H5" s="32" t="str">
        <f>Assessment!B15</f>
        <v>High</v>
      </c>
      <c r="I5" s="33">
        <f t="shared" si="1"/>
        <v>1</v>
      </c>
      <c r="J5" s="30">
        <f t="shared" si="2"/>
        <v>1</v>
      </c>
      <c r="K5" s="30">
        <f t="shared" si="3"/>
        <v>3</v>
      </c>
      <c r="L5" s="1">
        <f t="shared" si="4"/>
        <v>0.6</v>
      </c>
    </row>
    <row r="6">
      <c r="A6" s="30" t="str">
        <f>Assessment!A18</f>
        <v>Baker2019</v>
      </c>
      <c r="B6" s="1" t="s">
        <v>391</v>
      </c>
      <c r="C6" s="30" t="str">
        <f>Assessment!F18</f>
        <v>Low</v>
      </c>
      <c r="D6" s="30" t="str">
        <f>Assessment!N18</f>
        <v>Low</v>
      </c>
      <c r="E6" s="30" t="str">
        <f>Assessment!S18</f>
        <v>High</v>
      </c>
      <c r="F6" s="30" t="str">
        <f>Assessment!Y18</f>
        <v>Low</v>
      </c>
      <c r="G6" s="31" t="str">
        <f>Assessment!AC18</f>
        <v>Low</v>
      </c>
      <c r="H6" s="32" t="str">
        <f>Assessment!B18</f>
        <v>High</v>
      </c>
      <c r="I6" s="33">
        <f t="shared" si="1"/>
        <v>1</v>
      </c>
      <c r="J6" s="30">
        <f t="shared" si="2"/>
        <v>0</v>
      </c>
      <c r="K6" s="30">
        <f t="shared" si="3"/>
        <v>2</v>
      </c>
      <c r="L6" s="1">
        <f t="shared" si="4"/>
        <v>0.4</v>
      </c>
    </row>
    <row r="7">
      <c r="A7" s="30" t="str">
        <f>Assessment!A21</f>
        <v>Brotto2021</v>
      </c>
      <c r="B7" s="1" t="s">
        <v>392</v>
      </c>
      <c r="C7" s="30" t="str">
        <f>Assessment!F21</f>
        <v>Low</v>
      </c>
      <c r="D7" s="30" t="str">
        <f>Assessment!N21</f>
        <v>Low</v>
      </c>
      <c r="E7" s="30" t="str">
        <f>Assessment!S21</f>
        <v>Some concerns</v>
      </c>
      <c r="F7" s="30" t="str">
        <f>Assessment!Y21</f>
        <v>Low</v>
      </c>
      <c r="G7" s="31" t="str">
        <f>Assessment!AC21</f>
        <v>Some concerns</v>
      </c>
      <c r="H7" s="32" t="str">
        <f>Assessment!B21</f>
        <v>Some concerns</v>
      </c>
      <c r="I7" s="33">
        <f t="shared" si="1"/>
        <v>0</v>
      </c>
      <c r="J7" s="30">
        <f t="shared" si="2"/>
        <v>2</v>
      </c>
      <c r="K7" s="30">
        <f t="shared" si="3"/>
        <v>2</v>
      </c>
      <c r="L7" s="1">
        <f t="shared" si="4"/>
        <v>0.4</v>
      </c>
    </row>
    <row r="8">
      <c r="A8" s="30" t="str">
        <f>Assessment!A24</f>
        <v>Carson2004</v>
      </c>
      <c r="B8" s="1" t="s">
        <v>393</v>
      </c>
      <c r="C8" s="30" t="str">
        <f>Assessment!F24</f>
        <v>Some concerns</v>
      </c>
      <c r="D8" s="30" t="str">
        <f>Assessment!N24</f>
        <v>High</v>
      </c>
      <c r="E8" s="30" t="str">
        <f>Assessment!S24</f>
        <v>Some concerns</v>
      </c>
      <c r="F8" s="30" t="str">
        <f>Assessment!Y24</f>
        <v>High</v>
      </c>
      <c r="G8" s="31" t="str">
        <f>Assessment!AC24</f>
        <v>Some concerns</v>
      </c>
      <c r="H8" s="32" t="str">
        <f>Assessment!B24</f>
        <v>High</v>
      </c>
      <c r="I8" s="33">
        <f t="shared" si="1"/>
        <v>2</v>
      </c>
      <c r="J8" s="30">
        <f t="shared" si="2"/>
        <v>3</v>
      </c>
      <c r="K8" s="30">
        <f t="shared" si="3"/>
        <v>7</v>
      </c>
      <c r="L8" s="1">
        <f t="shared" si="4"/>
        <v>1.4</v>
      </c>
    </row>
    <row r="9">
      <c r="A9" s="30" t="str">
        <f>Assessment!A27</f>
        <v>Dafei2020</v>
      </c>
      <c r="B9" s="1" t="s">
        <v>394</v>
      </c>
      <c r="C9" s="30" t="str">
        <f>Assessment!F27</f>
        <v>High</v>
      </c>
      <c r="D9" s="30" t="str">
        <f>Assessment!N27</f>
        <v>High</v>
      </c>
      <c r="E9" s="30" t="str">
        <f>Assessment!S27</f>
        <v>High</v>
      </c>
      <c r="F9" s="30" t="str">
        <f>Assessment!Y27</f>
        <v>High</v>
      </c>
      <c r="G9" s="31" t="str">
        <f>Assessment!AC27</f>
        <v>Some concerns</v>
      </c>
      <c r="H9" s="32" t="str">
        <f>Assessment!B27</f>
        <v>High</v>
      </c>
      <c r="I9" s="33">
        <f t="shared" si="1"/>
        <v>4</v>
      </c>
      <c r="J9" s="30">
        <f t="shared" si="2"/>
        <v>1</v>
      </c>
      <c r="K9" s="30">
        <f t="shared" si="3"/>
        <v>9</v>
      </c>
      <c r="L9" s="1">
        <f t="shared" si="4"/>
        <v>1.8</v>
      </c>
    </row>
    <row r="10">
      <c r="A10" s="30" t="str">
        <f>Assessment!A30</f>
        <v>Davis2020</v>
      </c>
      <c r="B10" s="1" t="s">
        <v>395</v>
      </c>
      <c r="C10" s="30" t="str">
        <f>Assessment!F30</f>
        <v>Some concerns</v>
      </c>
      <c r="D10" s="30" t="str">
        <f>Assessment!N30</f>
        <v>Low</v>
      </c>
      <c r="E10" s="30" t="str">
        <f>Assessment!S30</f>
        <v>High</v>
      </c>
      <c r="F10" s="30" t="str">
        <f>Assessment!Y30</f>
        <v>High</v>
      </c>
      <c r="G10" s="31" t="str">
        <f>Assessment!AC30</f>
        <v>Some concerns</v>
      </c>
      <c r="H10" s="32" t="str">
        <f>Assessment!B30</f>
        <v>High</v>
      </c>
      <c r="I10" s="33">
        <f t="shared" si="1"/>
        <v>2</v>
      </c>
      <c r="J10" s="30">
        <f t="shared" si="2"/>
        <v>2</v>
      </c>
      <c r="K10" s="30">
        <f t="shared" si="3"/>
        <v>6</v>
      </c>
      <c r="L10" s="1">
        <f t="shared" si="4"/>
        <v>1.2</v>
      </c>
    </row>
    <row r="11">
      <c r="A11" s="30" t="str">
        <f>Assessment!A33</f>
        <v>Derakhshan2018</v>
      </c>
      <c r="B11" s="1" t="s">
        <v>396</v>
      </c>
      <c r="C11" s="30" t="str">
        <f>Assessment!F33</f>
        <v>Some concerns</v>
      </c>
      <c r="D11" s="30" t="str">
        <f>Assessment!N33</f>
        <v>High</v>
      </c>
      <c r="E11" s="30" t="str">
        <f>Assessment!S33</f>
        <v>High</v>
      </c>
      <c r="F11" s="30" t="str">
        <f>Assessment!Y33</f>
        <v>High</v>
      </c>
      <c r="G11" s="31" t="str">
        <f>Assessment!AC33</f>
        <v>Some concerns</v>
      </c>
      <c r="H11" s="32" t="str">
        <f>Assessment!B33</f>
        <v>High</v>
      </c>
      <c r="I11" s="33">
        <f t="shared" si="1"/>
        <v>3</v>
      </c>
      <c r="J11" s="30">
        <f t="shared" si="2"/>
        <v>2</v>
      </c>
      <c r="K11" s="30">
        <f t="shared" si="3"/>
        <v>8</v>
      </c>
      <c r="L11" s="1">
        <f t="shared" si="4"/>
        <v>1.6</v>
      </c>
    </row>
    <row r="12">
      <c r="A12" s="30" t="str">
        <f>Assessment!A36</f>
        <v>Farshidmanesh2019</v>
      </c>
      <c r="B12" s="1" t="s">
        <v>397</v>
      </c>
      <c r="C12" s="30" t="str">
        <f>Assessment!F36</f>
        <v>Some concerns</v>
      </c>
      <c r="D12" s="30" t="str">
        <f>Assessment!N36</f>
        <v>High</v>
      </c>
      <c r="E12" s="30" t="str">
        <f>Assessment!S36</f>
        <v>High</v>
      </c>
      <c r="F12" s="30" t="str">
        <f>Assessment!Y36</f>
        <v>High</v>
      </c>
      <c r="G12" s="31" t="str">
        <f>Assessment!AC36</f>
        <v>High</v>
      </c>
      <c r="H12" s="32" t="str">
        <f>Assessment!B36</f>
        <v>High</v>
      </c>
      <c r="I12" s="33">
        <f t="shared" si="1"/>
        <v>4</v>
      </c>
      <c r="J12" s="30">
        <f t="shared" si="2"/>
        <v>1</v>
      </c>
      <c r="K12" s="30">
        <f t="shared" si="3"/>
        <v>9</v>
      </c>
      <c r="L12" s="1">
        <f t="shared" si="4"/>
        <v>1.8</v>
      </c>
    </row>
    <row r="13">
      <c r="A13" s="30" t="str">
        <f>Assessment!A39</f>
        <v>Gambrel2015</v>
      </c>
      <c r="B13" s="1" t="s">
        <v>398</v>
      </c>
      <c r="C13" s="30" t="str">
        <f>Assessment!F39</f>
        <v>Low</v>
      </c>
      <c r="D13" s="30" t="str">
        <f>Assessment!N39</f>
        <v>Some concerns</v>
      </c>
      <c r="E13" s="30" t="str">
        <f>Assessment!S39</f>
        <v>Low</v>
      </c>
      <c r="F13" s="30" t="str">
        <f>Assessment!Y39</f>
        <v>High</v>
      </c>
      <c r="G13" s="31" t="str">
        <f>Assessment!AC39</f>
        <v>Some concerns</v>
      </c>
      <c r="H13" s="32" t="str">
        <f>Assessment!B39</f>
        <v>High</v>
      </c>
      <c r="I13" s="33">
        <f t="shared" si="1"/>
        <v>1</v>
      </c>
      <c r="J13" s="30">
        <f t="shared" si="2"/>
        <v>2</v>
      </c>
      <c r="K13" s="30">
        <f t="shared" si="3"/>
        <v>4</v>
      </c>
      <c r="L13" s="1">
        <f t="shared" si="4"/>
        <v>0.8</v>
      </c>
    </row>
    <row r="14">
      <c r="A14" s="30" t="str">
        <f>Assessment!A42</f>
        <v>Gunst2019</v>
      </c>
      <c r="B14" s="1" t="s">
        <v>399</v>
      </c>
      <c r="C14" s="30" t="str">
        <f>Assessment!F42</f>
        <v>Some concerns</v>
      </c>
      <c r="D14" s="30" t="str">
        <f>Assessment!N42</f>
        <v>Low</v>
      </c>
      <c r="E14" s="30" t="str">
        <f>Assessment!S42</f>
        <v>Some concerns</v>
      </c>
      <c r="F14" s="30" t="str">
        <f>Assessment!Y42</f>
        <v>Some concerns</v>
      </c>
      <c r="G14" s="31" t="str">
        <f>Assessment!AC42</f>
        <v>Some concerns</v>
      </c>
      <c r="H14" s="32" t="str">
        <f>Assessment!B42</f>
        <v>Some concerns</v>
      </c>
      <c r="I14" s="33">
        <f t="shared" si="1"/>
        <v>0</v>
      </c>
      <c r="J14" s="30">
        <f t="shared" si="2"/>
        <v>4</v>
      </c>
      <c r="K14" s="30">
        <f t="shared" si="3"/>
        <v>4</v>
      </c>
      <c r="L14" s="1">
        <f t="shared" si="4"/>
        <v>0.8</v>
      </c>
    </row>
    <row r="15">
      <c r="A15" s="30" t="str">
        <f>Assessment!A45</f>
        <v>Hucker2014</v>
      </c>
      <c r="B15" s="1" t="s">
        <v>400</v>
      </c>
      <c r="C15" s="30" t="str">
        <f>Assessment!F45</f>
        <v>Some concerns</v>
      </c>
      <c r="D15" s="30" t="str">
        <f>Assessment!N45</f>
        <v>High</v>
      </c>
      <c r="E15" s="30" t="str">
        <f>Assessment!S45</f>
        <v>High</v>
      </c>
      <c r="F15" s="30" t="str">
        <f>Assessment!Y45</f>
        <v>Some concerns</v>
      </c>
      <c r="G15" s="31" t="str">
        <f>Assessment!AC45</f>
        <v>Some concerns</v>
      </c>
      <c r="H15" s="32" t="str">
        <f>Assessment!B45</f>
        <v>High</v>
      </c>
      <c r="I15" s="33">
        <f t="shared" si="1"/>
        <v>2</v>
      </c>
      <c r="J15" s="30">
        <f t="shared" si="2"/>
        <v>3</v>
      </c>
      <c r="K15" s="30">
        <f t="shared" si="3"/>
        <v>7</v>
      </c>
      <c r="L15" s="1">
        <f t="shared" si="4"/>
        <v>1.4</v>
      </c>
    </row>
    <row r="16">
      <c r="A16" s="30" t="str">
        <f>Assessment!A48</f>
        <v>Kahn2016</v>
      </c>
      <c r="B16" s="1" t="s">
        <v>401</v>
      </c>
      <c r="C16" s="30" t="str">
        <f>Assessment!F48</f>
        <v>Some concerns</v>
      </c>
      <c r="D16" s="30" t="str">
        <f>Assessment!N48</f>
        <v>Low</v>
      </c>
      <c r="E16" s="30" t="str">
        <f>Assessment!S48</f>
        <v>Low</v>
      </c>
      <c r="F16" s="30" t="str">
        <f>Assessment!Y48</f>
        <v>High</v>
      </c>
      <c r="G16" s="31" t="str">
        <f>Assessment!AC48</f>
        <v>Some concerns</v>
      </c>
      <c r="H16" s="32" t="str">
        <f>Assessment!B48</f>
        <v>High</v>
      </c>
      <c r="I16" s="33">
        <f t="shared" si="1"/>
        <v>1</v>
      </c>
      <c r="J16" s="30">
        <f t="shared" si="2"/>
        <v>2</v>
      </c>
      <c r="K16" s="30">
        <f t="shared" si="3"/>
        <v>4</v>
      </c>
      <c r="L16" s="1">
        <f t="shared" si="4"/>
        <v>0.8</v>
      </c>
    </row>
    <row r="17">
      <c r="A17" s="30" t="str">
        <f>Assessment!A51</f>
        <v>Kappen2019</v>
      </c>
      <c r="B17" s="1" t="s">
        <v>402</v>
      </c>
      <c r="C17" s="30" t="str">
        <f>Assessment!F51</f>
        <v>Low</v>
      </c>
      <c r="D17" s="30" t="str">
        <f>Assessment!N51</f>
        <v>Low</v>
      </c>
      <c r="E17" s="30" t="str">
        <f>Assessment!S51</f>
        <v>Some concerns</v>
      </c>
      <c r="F17" s="30" t="str">
        <f>Assessment!Y51</f>
        <v>Low</v>
      </c>
      <c r="G17" s="31" t="str">
        <f>Assessment!AC51</f>
        <v>Some concerns</v>
      </c>
      <c r="H17" s="32" t="str">
        <f>Assessment!B51</f>
        <v>Some concerns</v>
      </c>
      <c r="I17" s="33">
        <f t="shared" si="1"/>
        <v>0</v>
      </c>
      <c r="J17" s="30">
        <f t="shared" si="2"/>
        <v>2</v>
      </c>
      <c r="K17" s="30">
        <f t="shared" si="3"/>
        <v>2</v>
      </c>
      <c r="L17" s="1">
        <f t="shared" si="4"/>
        <v>0.4</v>
      </c>
    </row>
    <row r="18">
      <c r="A18" s="30" t="str">
        <f>Assessment!A54</f>
        <v>Karremans2020</v>
      </c>
      <c r="B18" s="1" t="s">
        <v>403</v>
      </c>
      <c r="C18" s="30" t="str">
        <f>Assessment!F54</f>
        <v>Low</v>
      </c>
      <c r="D18" s="30" t="str">
        <f>Assessment!N54</f>
        <v>Low</v>
      </c>
      <c r="E18" s="30" t="str">
        <f>Assessment!S54</f>
        <v>High</v>
      </c>
      <c r="F18" s="30" t="str">
        <f>Assessment!Y54</f>
        <v>Low</v>
      </c>
      <c r="G18" s="31" t="str">
        <f>Assessment!AC54</f>
        <v>Low</v>
      </c>
      <c r="H18" s="32" t="str">
        <f>Assessment!B54</f>
        <v>High</v>
      </c>
      <c r="I18" s="33">
        <f t="shared" si="1"/>
        <v>1</v>
      </c>
      <c r="J18" s="30">
        <f t="shared" si="2"/>
        <v>0</v>
      </c>
      <c r="K18" s="30">
        <f t="shared" si="3"/>
        <v>2</v>
      </c>
      <c r="L18" s="1">
        <f t="shared" si="4"/>
        <v>0.4</v>
      </c>
    </row>
    <row r="19">
      <c r="A19" s="30" t="str">
        <f>Assessment!A57</f>
        <v>Kemerer2023</v>
      </c>
      <c r="B19" s="1" t="s">
        <v>404</v>
      </c>
      <c r="C19" s="30" t="str">
        <f>Assessment!F57</f>
        <v>High</v>
      </c>
      <c r="D19" s="30" t="str">
        <f>Assessment!N57</f>
        <v>Some concerns</v>
      </c>
      <c r="E19" s="30" t="str">
        <f>Assessment!S57</f>
        <v>Some concerns</v>
      </c>
      <c r="F19" s="30" t="str">
        <f>Assessment!Y57</f>
        <v>High</v>
      </c>
      <c r="G19" s="31" t="str">
        <f>Assessment!AC57</f>
        <v>Some concerns</v>
      </c>
      <c r="H19" s="32" t="str">
        <f>Assessment!B57</f>
        <v>High</v>
      </c>
      <c r="I19" s="33">
        <f t="shared" si="1"/>
        <v>2</v>
      </c>
      <c r="J19" s="30">
        <f t="shared" si="2"/>
        <v>3</v>
      </c>
      <c r="K19" s="30">
        <f t="shared" si="3"/>
        <v>7</v>
      </c>
      <c r="L19" s="1">
        <f t="shared" si="4"/>
        <v>1.4</v>
      </c>
    </row>
    <row r="20">
      <c r="A20" s="30" t="str">
        <f>Assessment!A60</f>
        <v>Lo2017</v>
      </c>
      <c r="B20" s="1" t="s">
        <v>405</v>
      </c>
      <c r="C20" s="30" t="str">
        <f>Assessment!F60</f>
        <v>Some concerns</v>
      </c>
      <c r="D20" s="30" t="str">
        <f>Assessment!N60</f>
        <v>Some concerns</v>
      </c>
      <c r="E20" s="30" t="str">
        <f>Assessment!S60</f>
        <v>Low</v>
      </c>
      <c r="F20" s="30" t="str">
        <f>Assessment!Y60</f>
        <v>Some concerns</v>
      </c>
      <c r="G20" s="31" t="str">
        <f>Assessment!AC60</f>
        <v>Some concerns</v>
      </c>
      <c r="H20" s="32" t="str">
        <f>Assessment!B60</f>
        <v>Some concerns</v>
      </c>
      <c r="I20" s="33">
        <f t="shared" si="1"/>
        <v>0</v>
      </c>
      <c r="J20" s="30">
        <f t="shared" si="2"/>
        <v>4</v>
      </c>
      <c r="K20" s="30">
        <f t="shared" si="3"/>
        <v>4</v>
      </c>
      <c r="L20" s="1">
        <f t="shared" si="4"/>
        <v>0.8</v>
      </c>
    </row>
    <row r="21">
      <c r="A21" s="30" t="str">
        <f>Assessment!A63</f>
        <v>Mauch2020</v>
      </c>
      <c r="B21" s="1" t="s">
        <v>406</v>
      </c>
      <c r="C21" s="30" t="str">
        <f>Assessment!F63</f>
        <v>Some concerns</v>
      </c>
      <c r="D21" s="30" t="str">
        <f>Assessment!N63</f>
        <v>Low</v>
      </c>
      <c r="E21" s="30" t="str">
        <f>Assessment!S63</f>
        <v>High</v>
      </c>
      <c r="F21" s="34" t="str">
        <f>Assessment!Y63</f>
        <v>Some concerns</v>
      </c>
      <c r="G21" s="35" t="str">
        <f>Assessment!AC63</f>
        <v>Some concerns</v>
      </c>
      <c r="H21" s="32" t="str">
        <f>Assessment!B63</f>
        <v>High</v>
      </c>
      <c r="I21" s="33">
        <f t="shared" si="1"/>
        <v>1</v>
      </c>
      <c r="J21" s="30">
        <f t="shared" si="2"/>
        <v>3</v>
      </c>
      <c r="K21" s="30">
        <f t="shared" si="3"/>
        <v>5</v>
      </c>
      <c r="L21" s="1">
        <f t="shared" si="4"/>
        <v>1</v>
      </c>
    </row>
    <row r="22">
      <c r="A22" s="30" t="str">
        <f>Assessment!A66</f>
        <v>Monin2020</v>
      </c>
      <c r="B22" s="1" t="s">
        <v>407</v>
      </c>
      <c r="C22" s="30" t="str">
        <f>Assessment!F66</f>
        <v>High</v>
      </c>
      <c r="D22" s="30" t="str">
        <f>Assessment!N66</f>
        <v>Low</v>
      </c>
      <c r="E22" s="30" t="str">
        <f>Assessment!S66</f>
        <v>Low</v>
      </c>
      <c r="F22" s="30" t="str">
        <f>Assessment!Y66</f>
        <v>Some concerns</v>
      </c>
      <c r="G22" s="31" t="str">
        <f>Assessment!AC66</f>
        <v>Some concerns</v>
      </c>
      <c r="H22" s="32" t="str">
        <f>Assessment!B66</f>
        <v>High</v>
      </c>
      <c r="I22" s="33">
        <f t="shared" si="1"/>
        <v>1</v>
      </c>
      <c r="J22" s="30">
        <f t="shared" si="2"/>
        <v>2</v>
      </c>
      <c r="K22" s="30">
        <f t="shared" si="3"/>
        <v>4</v>
      </c>
      <c r="L22" s="1">
        <f t="shared" si="4"/>
        <v>0.8</v>
      </c>
    </row>
    <row r="23">
      <c r="A23" s="30" t="str">
        <f>Assessment!A69</f>
        <v>Pandya2020</v>
      </c>
      <c r="B23" s="1" t="s">
        <v>408</v>
      </c>
      <c r="C23" s="30" t="str">
        <f>Assessment!F69</f>
        <v>Some concerns</v>
      </c>
      <c r="D23" s="30" t="str">
        <f>Assessment!N69</f>
        <v>Low</v>
      </c>
      <c r="E23" s="30" t="str">
        <f>Assessment!S69</f>
        <v>Some concerns</v>
      </c>
      <c r="F23" s="30" t="str">
        <f>Assessment!Y69</f>
        <v>High</v>
      </c>
      <c r="G23" s="31" t="str">
        <f>Assessment!AC69</f>
        <v>Some concerns</v>
      </c>
      <c r="H23" s="32" t="str">
        <f>Assessment!B69</f>
        <v>High</v>
      </c>
      <c r="I23" s="33">
        <f t="shared" si="1"/>
        <v>1</v>
      </c>
      <c r="J23" s="30">
        <f t="shared" si="2"/>
        <v>3</v>
      </c>
      <c r="K23" s="30">
        <f t="shared" si="3"/>
        <v>5</v>
      </c>
      <c r="L23" s="1">
        <f t="shared" si="4"/>
        <v>1</v>
      </c>
    </row>
    <row r="24">
      <c r="A24" s="30" t="str">
        <f>Assessment!A72</f>
        <v>Quickert2023</v>
      </c>
      <c r="B24" s="1" t="s">
        <v>409</v>
      </c>
      <c r="C24" s="30" t="str">
        <f>Assessment!F72</f>
        <v>Some concerns</v>
      </c>
      <c r="D24" s="30" t="str">
        <f>Assessment!N72</f>
        <v>Some concerns</v>
      </c>
      <c r="E24" s="30" t="str">
        <f>Assessment!S72</f>
        <v>Some concerns</v>
      </c>
      <c r="F24" s="30" t="str">
        <f>Assessment!Y72</f>
        <v>Low</v>
      </c>
      <c r="G24" s="31" t="str">
        <f>Assessment!AC72</f>
        <v>Some concerns</v>
      </c>
      <c r="H24" s="32" t="str">
        <f>Assessment!B72</f>
        <v>Some concerns</v>
      </c>
      <c r="I24" s="33">
        <f t="shared" si="1"/>
        <v>0</v>
      </c>
      <c r="J24" s="30">
        <f t="shared" si="2"/>
        <v>4</v>
      </c>
      <c r="K24" s="30">
        <f t="shared" si="3"/>
        <v>4</v>
      </c>
      <c r="L24" s="1">
        <f t="shared" si="4"/>
        <v>0.8</v>
      </c>
    </row>
    <row r="25">
      <c r="A25" s="30" t="str">
        <f>Assessment!A75</f>
        <v>Rullo2021</v>
      </c>
      <c r="B25" s="1" t="s">
        <v>410</v>
      </c>
      <c r="C25" s="30" t="str">
        <f>Assessment!F75</f>
        <v>Low</v>
      </c>
      <c r="D25" s="30" t="str">
        <f>Assessment!N75</f>
        <v>Low</v>
      </c>
      <c r="E25" s="30" t="str">
        <f>Assessment!S75</f>
        <v>High</v>
      </c>
      <c r="F25" s="30" t="str">
        <f>Assessment!Y75</f>
        <v>High</v>
      </c>
      <c r="G25" s="31" t="str">
        <f>Assessment!AC75</f>
        <v>Some concerns</v>
      </c>
      <c r="H25" s="32" t="str">
        <f>Assessment!B75</f>
        <v>High</v>
      </c>
      <c r="I25" s="33">
        <f t="shared" si="1"/>
        <v>2</v>
      </c>
      <c r="J25" s="30">
        <f t="shared" si="2"/>
        <v>1</v>
      </c>
      <c r="K25" s="30">
        <f t="shared" si="3"/>
        <v>5</v>
      </c>
      <c r="L25" s="1">
        <f t="shared" si="4"/>
        <v>1</v>
      </c>
    </row>
    <row r="26">
      <c r="A26" s="30" t="str">
        <f>Assessment!A78</f>
        <v>Schellekens2017</v>
      </c>
      <c r="B26" s="1" t="s">
        <v>411</v>
      </c>
      <c r="C26" s="30" t="str">
        <f>Assessment!F78</f>
        <v>Low</v>
      </c>
      <c r="D26" s="30" t="str">
        <f>Assessment!N78</f>
        <v>Low</v>
      </c>
      <c r="E26" s="30" t="str">
        <f>Assessment!S78</f>
        <v>High</v>
      </c>
      <c r="F26" s="30" t="str">
        <f>Assessment!Y78</f>
        <v>Some concerns</v>
      </c>
      <c r="G26" s="31" t="str">
        <f>Assessment!AC78</f>
        <v>Low</v>
      </c>
      <c r="H26" s="32" t="str">
        <f>Assessment!B78</f>
        <v>High</v>
      </c>
      <c r="I26" s="33">
        <f t="shared" si="1"/>
        <v>1</v>
      </c>
      <c r="J26" s="30">
        <f t="shared" si="2"/>
        <v>1</v>
      </c>
      <c r="K26" s="30">
        <f t="shared" si="3"/>
        <v>3</v>
      </c>
      <c r="L26" s="1">
        <f t="shared" si="4"/>
        <v>0.6</v>
      </c>
    </row>
    <row r="27">
      <c r="A27" s="30" t="str">
        <f>Assessment!A81</f>
        <v>Sekkeh2016</v>
      </c>
      <c r="B27" s="1" t="s">
        <v>412</v>
      </c>
      <c r="C27" s="30" t="str">
        <f>Assessment!F81</f>
        <v>Some concerns</v>
      </c>
      <c r="D27" s="30" t="str">
        <f>Assessment!N81</f>
        <v>High</v>
      </c>
      <c r="E27" s="30" t="str">
        <f>Assessment!S81</f>
        <v>High</v>
      </c>
      <c r="F27" s="30" t="str">
        <f>Assessment!Y81</f>
        <v>High</v>
      </c>
      <c r="G27" s="31" t="str">
        <f>Assessment!AC81</f>
        <v>Some concerns</v>
      </c>
      <c r="H27" s="32" t="str">
        <f>Assessment!B81</f>
        <v>High</v>
      </c>
      <c r="I27" s="33">
        <f t="shared" si="1"/>
        <v>3</v>
      </c>
      <c r="J27" s="30">
        <f t="shared" si="2"/>
        <v>2</v>
      </c>
      <c r="K27" s="30">
        <f t="shared" si="3"/>
        <v>8</v>
      </c>
      <c r="L27" s="1">
        <f t="shared" si="4"/>
        <v>1.6</v>
      </c>
    </row>
    <row r="28">
      <c r="A28" s="30" t="str">
        <f>Assessment!A84</f>
        <v>Weitlauf2020</v>
      </c>
      <c r="B28" s="1" t="s">
        <v>413</v>
      </c>
      <c r="C28" s="30" t="str">
        <f>Assessment!F84</f>
        <v>Low</v>
      </c>
      <c r="D28" s="30" t="str">
        <f>Assessment!N84</f>
        <v>High</v>
      </c>
      <c r="E28" s="30" t="str">
        <f>Assessment!S84</f>
        <v>Some concerns</v>
      </c>
      <c r="F28" s="30" t="str">
        <f>Assessment!Y84</f>
        <v>Some concerns</v>
      </c>
      <c r="G28" s="31" t="str">
        <f>Assessment!AC84</f>
        <v>Some concerns</v>
      </c>
      <c r="H28" s="32" t="str">
        <f>Assessment!B84</f>
        <v>High</v>
      </c>
      <c r="I28" s="33">
        <f t="shared" si="1"/>
        <v>1</v>
      </c>
      <c r="J28" s="30">
        <f t="shared" si="2"/>
        <v>3</v>
      </c>
      <c r="K28" s="30">
        <f t="shared" si="3"/>
        <v>5</v>
      </c>
      <c r="L28" s="1">
        <f t="shared" si="4"/>
        <v>1</v>
      </c>
    </row>
    <row r="29">
      <c r="A29" s="1" t="str">
        <f>Assessment!A87</f>
        <v>Yekta et al. 2022</v>
      </c>
      <c r="B29" s="1" t="s">
        <v>414</v>
      </c>
      <c r="C29" s="30" t="str">
        <f>Assessment!F87</f>
        <v>Some concerns</v>
      </c>
      <c r="D29" s="30" t="str">
        <f>Assessment!N87</f>
        <v>High</v>
      </c>
      <c r="E29" s="30" t="str">
        <f>Assessment!S87</f>
        <v>Low</v>
      </c>
      <c r="F29" s="30" t="str">
        <f>Assessment!Y87</f>
        <v>High</v>
      </c>
      <c r="G29" s="31" t="str">
        <f>Assessment!AC87</f>
        <v>Some concerns</v>
      </c>
      <c r="H29" s="32" t="str">
        <f>Assessment!B87</f>
        <v>High</v>
      </c>
      <c r="I29" s="33">
        <f t="shared" si="1"/>
        <v>2</v>
      </c>
      <c r="J29" s="30">
        <f t="shared" si="2"/>
        <v>2</v>
      </c>
      <c r="K29" s="30">
        <f t="shared" si="3"/>
        <v>6</v>
      </c>
      <c r="L29" s="1">
        <f t="shared" si="4"/>
        <v>1.2</v>
      </c>
    </row>
    <row r="30">
      <c r="A30" s="30" t="str">
        <f>Assessment!A86</f>
        <v/>
      </c>
      <c r="C30" s="30" t="str">
        <f>Assessment!F86</f>
        <v/>
      </c>
      <c r="D30" s="30" t="str">
        <f>Assessment!N86</f>
        <v/>
      </c>
      <c r="E30" s="30" t="str">
        <f>Assessment!S86</f>
        <v/>
      </c>
      <c r="F30" s="30" t="str">
        <f>Assessment!Y86</f>
        <v/>
      </c>
      <c r="G30" s="31" t="str">
        <f>Assessment!AC86</f>
        <v/>
      </c>
      <c r="H30" s="32" t="str">
        <f>Assessment!B86</f>
        <v/>
      </c>
      <c r="I30" s="33"/>
    </row>
    <row r="31">
      <c r="A31" s="1" t="s">
        <v>43</v>
      </c>
      <c r="B31" s="1"/>
      <c r="C31" s="36">
        <f t="shared" ref="C31:H31" si="5">COUNTIF(C1:C28,"High")</f>
        <v>3</v>
      </c>
      <c r="D31" s="24">
        <f t="shared" si="5"/>
        <v>9</v>
      </c>
      <c r="E31" s="24">
        <f t="shared" si="5"/>
        <v>14</v>
      </c>
      <c r="F31" s="24">
        <f t="shared" si="5"/>
        <v>13</v>
      </c>
      <c r="G31" s="37">
        <f t="shared" si="5"/>
        <v>1</v>
      </c>
      <c r="H31" s="32">
        <f t="shared" si="5"/>
        <v>22</v>
      </c>
    </row>
    <row r="32">
      <c r="A32" s="1" t="s">
        <v>45</v>
      </c>
      <c r="B32" s="1"/>
      <c r="C32" s="36">
        <f t="shared" ref="C32:H32" si="6">COUNTIF(C2:C28,"Some concerns")</f>
        <v>14</v>
      </c>
      <c r="D32" s="24">
        <f t="shared" si="6"/>
        <v>4</v>
      </c>
      <c r="E32" s="24">
        <f t="shared" si="6"/>
        <v>8</v>
      </c>
      <c r="F32" s="24">
        <f t="shared" si="6"/>
        <v>8</v>
      </c>
      <c r="G32" s="37">
        <f t="shared" si="6"/>
        <v>22</v>
      </c>
      <c r="H32" s="32">
        <f t="shared" si="6"/>
        <v>5</v>
      </c>
    </row>
    <row r="33">
      <c r="A33" s="1" t="s">
        <v>57</v>
      </c>
      <c r="B33" s="1"/>
      <c r="C33" s="36">
        <f t="shared" ref="C33:H33" si="7">COUNTIF(C2:C28,"Low")</f>
        <v>10</v>
      </c>
      <c r="D33" s="24">
        <f t="shared" si="7"/>
        <v>14</v>
      </c>
      <c r="E33" s="24">
        <f t="shared" si="7"/>
        <v>5</v>
      </c>
      <c r="F33" s="24">
        <f t="shared" si="7"/>
        <v>6</v>
      </c>
      <c r="G33" s="37">
        <f t="shared" si="7"/>
        <v>4</v>
      </c>
      <c r="H33" s="32">
        <f t="shared" si="7"/>
        <v>0</v>
      </c>
    </row>
    <row r="34">
      <c r="G34" s="31" t="str">
        <f>Assessment!AC93</f>
        <v/>
      </c>
      <c r="H34" s="32" t="str">
        <f>Assessment!B93</f>
        <v/>
      </c>
      <c r="K34" s="38" t="s">
        <v>415</v>
      </c>
    </row>
    <row r="35">
      <c r="A35" s="39" t="s">
        <v>416</v>
      </c>
      <c r="B35" s="39"/>
      <c r="C35" s="39"/>
      <c r="G35" s="31" t="s">
        <v>417</v>
      </c>
      <c r="H35" s="32" t="str">
        <f>Assessment!B94</f>
        <v/>
      </c>
      <c r="I35" s="30">
        <f t="shared" ref="I35:L35" si="8">AVERAGE(I2:I28)</f>
        <v>1.481481481</v>
      </c>
      <c r="J35" s="30">
        <f t="shared" si="8"/>
        <v>2.074074074</v>
      </c>
      <c r="K35" s="30">
        <f t="shared" si="8"/>
        <v>5.037037037</v>
      </c>
      <c r="L35" s="30">
        <f t="shared" si="8"/>
        <v>1.007407407</v>
      </c>
    </row>
    <row r="36">
      <c r="A36" s="39" t="s">
        <v>418</v>
      </c>
      <c r="B36" s="39"/>
      <c r="G36" s="31" t="s">
        <v>419</v>
      </c>
      <c r="H36" s="32" t="str">
        <f>Assessment!B95</f>
        <v/>
      </c>
      <c r="I36" s="30">
        <f t="shared" ref="I36:L36" si="9">STDEV(I2:I28)</f>
        <v>1.155933535</v>
      </c>
      <c r="J36" s="30">
        <f t="shared" si="9"/>
        <v>1.106829357</v>
      </c>
      <c r="K36" s="30">
        <f t="shared" si="9"/>
        <v>2.209794308</v>
      </c>
      <c r="L36" s="30">
        <f t="shared" si="9"/>
        <v>0.4419588616</v>
      </c>
    </row>
    <row r="37">
      <c r="G37" s="31" t="s">
        <v>420</v>
      </c>
      <c r="H37" s="32" t="str">
        <f>Assessment!B96</f>
        <v/>
      </c>
      <c r="I37" s="1">
        <f t="shared" ref="I37:L37" si="10">MIN(I2:I28)</f>
        <v>0</v>
      </c>
      <c r="J37" s="1">
        <f t="shared" si="10"/>
        <v>0</v>
      </c>
      <c r="K37" s="1">
        <f t="shared" si="10"/>
        <v>2</v>
      </c>
      <c r="L37" s="1">
        <f t="shared" si="10"/>
        <v>0.4</v>
      </c>
    </row>
    <row r="38">
      <c r="G38" s="31" t="s">
        <v>421</v>
      </c>
      <c r="H38" s="32" t="str">
        <f>Assessment!B97</f>
        <v/>
      </c>
      <c r="I38" s="30">
        <f t="shared" ref="I38:L38" si="11">MAX(I2:I28)</f>
        <v>4</v>
      </c>
      <c r="J38" s="30">
        <f t="shared" si="11"/>
        <v>4</v>
      </c>
      <c r="K38" s="30">
        <f t="shared" si="11"/>
        <v>9</v>
      </c>
      <c r="L38" s="30">
        <f t="shared" si="11"/>
        <v>1.8</v>
      </c>
    </row>
    <row r="39">
      <c r="A39" s="39"/>
      <c r="B39" s="39"/>
      <c r="G39" s="31" t="str">
        <f>Assessment!AC98</f>
        <v/>
      </c>
      <c r="H39" s="32" t="str">
        <f>Assessment!B98</f>
        <v/>
      </c>
      <c r="K39" s="39" t="s">
        <v>422</v>
      </c>
    </row>
    <row r="40">
      <c r="A40" s="39"/>
      <c r="B40" s="39"/>
      <c r="G40" s="31" t="str">
        <f>Assessment!AC99</f>
        <v/>
      </c>
      <c r="H40" s="32" t="str">
        <f>Assessment!B99</f>
        <v/>
      </c>
      <c r="I40" s="39" t="s">
        <v>423</v>
      </c>
    </row>
    <row r="41">
      <c r="G41" s="31" t="str">
        <f>Assessment!AC100</f>
        <v/>
      </c>
      <c r="H41" s="32" t="str">
        <f>Assessment!B100</f>
        <v/>
      </c>
    </row>
    <row r="42">
      <c r="G42" s="31" t="str">
        <f>Assessment!AC101</f>
        <v/>
      </c>
      <c r="H42" s="32" t="str">
        <f>Assessment!B101</f>
        <v/>
      </c>
      <c r="I42" s="39"/>
    </row>
    <row r="43">
      <c r="G43" s="31" t="str">
        <f>Assessment!AC102</f>
        <v/>
      </c>
      <c r="H43" s="32" t="str">
        <f>Assessment!B102</f>
        <v/>
      </c>
      <c r="I43" s="25"/>
    </row>
    <row r="44">
      <c r="G44" s="31" t="str">
        <f>Assessment!AC103</f>
        <v/>
      </c>
      <c r="H44" s="32" t="str">
        <f>Assessment!B103</f>
        <v/>
      </c>
      <c r="I44" s="1"/>
    </row>
    <row r="45">
      <c r="G45" s="31" t="str">
        <f>Assessment!AC104</f>
        <v/>
      </c>
      <c r="H45" s="32" t="str">
        <f>Assessment!B104</f>
        <v/>
      </c>
    </row>
    <row r="46">
      <c r="G46" s="31" t="str">
        <f>Assessment!AC105</f>
        <v/>
      </c>
      <c r="H46" s="32" t="str">
        <f>Assessment!B105</f>
        <v/>
      </c>
    </row>
    <row r="47">
      <c r="G47" s="31" t="str">
        <f>Assessment!AC106</f>
        <v/>
      </c>
      <c r="H47" s="32" t="str">
        <f>Assessment!B106</f>
        <v/>
      </c>
    </row>
    <row r="48">
      <c r="G48" s="31" t="str">
        <f>Assessment!AC107</f>
        <v/>
      </c>
      <c r="H48" s="32" t="str">
        <f>Assessment!B107</f>
        <v/>
      </c>
    </row>
    <row r="49">
      <c r="G49" s="31" t="str">
        <f>Assessment!AC108</f>
        <v/>
      </c>
      <c r="H49" s="32" t="str">
        <f>Assessment!B108</f>
        <v/>
      </c>
    </row>
    <row r="50">
      <c r="G50" s="31" t="str">
        <f>Assessment!AC109</f>
        <v/>
      </c>
      <c r="H50" s="32" t="str">
        <f>Assessment!B109</f>
        <v/>
      </c>
    </row>
    <row r="51">
      <c r="G51" s="31" t="str">
        <f>Assessment!AC110</f>
        <v/>
      </c>
      <c r="H51" s="32" t="str">
        <f>Assessment!B110</f>
        <v/>
      </c>
    </row>
    <row r="52">
      <c r="G52" s="31" t="str">
        <f>Assessment!AC111</f>
        <v/>
      </c>
      <c r="H52" s="32" t="str">
        <f>Assessment!B111</f>
        <v/>
      </c>
    </row>
    <row r="53">
      <c r="A53" s="30" t="str">
        <f>Assessment!A112</f>
        <v/>
      </c>
      <c r="C53" s="30" t="str">
        <f>Assessment!F112</f>
        <v/>
      </c>
      <c r="D53" s="30" t="str">
        <f>Assessment!N112</f>
        <v/>
      </c>
      <c r="E53" s="30" t="str">
        <f>Assessment!S112</f>
        <v/>
      </c>
      <c r="F53" s="30" t="str">
        <f>Assessment!Y112</f>
        <v/>
      </c>
      <c r="G53" s="31" t="str">
        <f>Assessment!AC112</f>
        <v/>
      </c>
      <c r="H53" s="32" t="str">
        <f>Assessment!B112</f>
        <v/>
      </c>
    </row>
    <row r="54">
      <c r="A54" s="30" t="str">
        <f>Assessment!A113</f>
        <v/>
      </c>
      <c r="C54" s="30" t="str">
        <f>Assessment!F113</f>
        <v/>
      </c>
      <c r="D54" s="30" t="str">
        <f>Assessment!N113</f>
        <v/>
      </c>
      <c r="E54" s="30" t="str">
        <f>Assessment!S113</f>
        <v/>
      </c>
      <c r="F54" s="30" t="str">
        <f>Assessment!Y113</f>
        <v/>
      </c>
      <c r="G54" s="31" t="str">
        <f>Assessment!AC113</f>
        <v/>
      </c>
      <c r="H54" s="32" t="str">
        <f>Assessment!B113</f>
        <v/>
      </c>
    </row>
    <row r="55">
      <c r="A55" s="30" t="str">
        <f>Assessment!A114</f>
        <v/>
      </c>
      <c r="C55" s="30" t="str">
        <f>Assessment!F114</f>
        <v/>
      </c>
      <c r="D55" s="30" t="str">
        <f>Assessment!N114</f>
        <v/>
      </c>
      <c r="E55" s="30" t="str">
        <f>Assessment!S114</f>
        <v/>
      </c>
      <c r="F55" s="30" t="str">
        <f>Assessment!Y114</f>
        <v/>
      </c>
      <c r="G55" s="31" t="str">
        <f>Assessment!AC114</f>
        <v/>
      </c>
      <c r="H55" s="32" t="str">
        <f>Assessment!B114</f>
        <v/>
      </c>
    </row>
    <row r="56">
      <c r="A56" s="30" t="str">
        <f>Assessment!A115</f>
        <v/>
      </c>
      <c r="C56" s="30" t="str">
        <f>Assessment!F115</f>
        <v/>
      </c>
      <c r="D56" s="30" t="str">
        <f>Assessment!N115</f>
        <v/>
      </c>
      <c r="E56" s="30" t="str">
        <f>Assessment!S115</f>
        <v/>
      </c>
      <c r="F56" s="30" t="str">
        <f>Assessment!Y115</f>
        <v/>
      </c>
      <c r="G56" s="31" t="str">
        <f>Assessment!AC115</f>
        <v/>
      </c>
      <c r="H56" s="32" t="str">
        <f>Assessment!B115</f>
        <v/>
      </c>
    </row>
    <row r="57">
      <c r="A57" s="30" t="str">
        <f>Assessment!A116</f>
        <v/>
      </c>
      <c r="C57" s="30" t="str">
        <f>Assessment!F116</f>
        <v/>
      </c>
      <c r="D57" s="30" t="str">
        <f>Assessment!N116</f>
        <v/>
      </c>
      <c r="E57" s="30" t="str">
        <f>Assessment!S116</f>
        <v/>
      </c>
      <c r="F57" s="30" t="str">
        <f>Assessment!Y116</f>
        <v/>
      </c>
      <c r="G57" s="31" t="str">
        <f>Assessment!AC116</f>
        <v/>
      </c>
      <c r="H57" s="32" t="str">
        <f>Assessment!B116</f>
        <v/>
      </c>
    </row>
    <row r="58">
      <c r="A58" s="30" t="str">
        <f>Assessment!A117</f>
        <v/>
      </c>
      <c r="C58" s="30" t="str">
        <f>Assessment!F117</f>
        <v/>
      </c>
      <c r="D58" s="30" t="str">
        <f>Assessment!N117</f>
        <v/>
      </c>
      <c r="E58" s="30" t="str">
        <f>Assessment!S117</f>
        <v/>
      </c>
      <c r="F58" s="30" t="str">
        <f>Assessment!Y117</f>
        <v/>
      </c>
      <c r="G58" s="31" t="str">
        <f>Assessment!AC117</f>
        <v/>
      </c>
      <c r="H58" s="32" t="str">
        <f>Assessment!B117</f>
        <v/>
      </c>
    </row>
    <row r="59">
      <c r="A59" s="30" t="str">
        <f>Assessment!A118</f>
        <v/>
      </c>
      <c r="C59" s="30" t="str">
        <f>Assessment!F118</f>
        <v/>
      </c>
      <c r="D59" s="30" t="str">
        <f>Assessment!N118</f>
        <v/>
      </c>
      <c r="E59" s="30" t="str">
        <f>Assessment!S118</f>
        <v/>
      </c>
      <c r="F59" s="30" t="str">
        <f>Assessment!Y118</f>
        <v/>
      </c>
      <c r="G59" s="31" t="str">
        <f>Assessment!AC118</f>
        <v/>
      </c>
      <c r="H59" s="32" t="str">
        <f>Assessment!B118</f>
        <v/>
      </c>
    </row>
    <row r="60">
      <c r="A60" s="30" t="str">
        <f>Assessment!A119</f>
        <v/>
      </c>
      <c r="C60" s="30" t="str">
        <f>Assessment!F119</f>
        <v/>
      </c>
      <c r="D60" s="30" t="str">
        <f>Assessment!N119</f>
        <v/>
      </c>
      <c r="E60" s="30" t="str">
        <f>Assessment!S119</f>
        <v/>
      </c>
      <c r="F60" s="30" t="str">
        <f>Assessment!Y119</f>
        <v/>
      </c>
      <c r="G60" s="31" t="str">
        <f>Assessment!AC119</f>
        <v/>
      </c>
      <c r="H60" s="32" t="str">
        <f>Assessment!B119</f>
        <v/>
      </c>
    </row>
    <row r="61">
      <c r="A61" s="30" t="str">
        <f>Assessment!A120</f>
        <v/>
      </c>
      <c r="C61" s="30" t="str">
        <f>Assessment!F120</f>
        <v/>
      </c>
      <c r="D61" s="30" t="str">
        <f>Assessment!N120</f>
        <v/>
      </c>
      <c r="E61" s="30" t="str">
        <f>Assessment!S120</f>
        <v/>
      </c>
      <c r="F61" s="30" t="str">
        <f>Assessment!Y120</f>
        <v/>
      </c>
      <c r="G61" s="31" t="str">
        <f>Assessment!AC120</f>
        <v/>
      </c>
      <c r="H61" s="32" t="str">
        <f>Assessment!B120</f>
        <v/>
      </c>
    </row>
    <row r="62">
      <c r="A62" s="30" t="str">
        <f>Assessment!A121</f>
        <v/>
      </c>
      <c r="C62" s="30" t="str">
        <f>Assessment!F121</f>
        <v/>
      </c>
      <c r="D62" s="30" t="str">
        <f>Assessment!N121</f>
        <v/>
      </c>
      <c r="E62" s="30" t="str">
        <f>Assessment!S121</f>
        <v/>
      </c>
      <c r="F62" s="30" t="str">
        <f>Assessment!Y121</f>
        <v/>
      </c>
      <c r="G62" s="31" t="str">
        <f>Assessment!AC121</f>
        <v/>
      </c>
      <c r="H62" s="32" t="str">
        <f>Assessment!B121</f>
        <v/>
      </c>
    </row>
    <row r="63">
      <c r="A63" s="30" t="str">
        <f>Assessment!A122</f>
        <v/>
      </c>
      <c r="C63" s="30" t="str">
        <f>Assessment!F122</f>
        <v/>
      </c>
      <c r="D63" s="30" t="str">
        <f>Assessment!N122</f>
        <v/>
      </c>
      <c r="E63" s="30" t="str">
        <f>Assessment!S122</f>
        <v/>
      </c>
      <c r="F63" s="30" t="str">
        <f>Assessment!Y122</f>
        <v/>
      </c>
      <c r="G63" s="31" t="str">
        <f>Assessment!AC122</f>
        <v/>
      </c>
      <c r="H63" s="32" t="str">
        <f>Assessment!B122</f>
        <v/>
      </c>
    </row>
    <row r="64">
      <c r="A64" s="30" t="str">
        <f>Assessment!A123</f>
        <v/>
      </c>
      <c r="C64" s="30" t="str">
        <f>Assessment!F123</f>
        <v/>
      </c>
      <c r="D64" s="30" t="str">
        <f>Assessment!N123</f>
        <v/>
      </c>
      <c r="E64" s="30" t="str">
        <f>Assessment!S123</f>
        <v/>
      </c>
      <c r="F64" s="30" t="str">
        <f>Assessment!Y123</f>
        <v/>
      </c>
      <c r="G64" s="31" t="str">
        <f>Assessment!AC123</f>
        <v/>
      </c>
      <c r="H64" s="32" t="str">
        <f>Assessment!B123</f>
        <v/>
      </c>
    </row>
    <row r="65">
      <c r="A65" s="30" t="str">
        <f>Assessment!A124</f>
        <v/>
      </c>
      <c r="C65" s="30" t="str">
        <f>Assessment!F124</f>
        <v/>
      </c>
      <c r="D65" s="30" t="str">
        <f>Assessment!N124</f>
        <v/>
      </c>
      <c r="E65" s="30" t="str">
        <f>Assessment!S124</f>
        <v/>
      </c>
      <c r="F65" s="30" t="str">
        <f>Assessment!Y124</f>
        <v/>
      </c>
      <c r="G65" s="31" t="str">
        <f>Assessment!AC124</f>
        <v/>
      </c>
      <c r="H65" s="32" t="str">
        <f>Assessment!B124</f>
        <v/>
      </c>
    </row>
    <row r="66">
      <c r="A66" s="30" t="str">
        <f>Assessment!A125</f>
        <v/>
      </c>
      <c r="C66" s="30" t="str">
        <f>Assessment!F125</f>
        <v/>
      </c>
      <c r="D66" s="30" t="str">
        <f>Assessment!N125</f>
        <v/>
      </c>
      <c r="E66" s="30" t="str">
        <f>Assessment!S125</f>
        <v/>
      </c>
      <c r="F66" s="30" t="str">
        <f>Assessment!Y125</f>
        <v/>
      </c>
      <c r="G66" s="31" t="str">
        <f>Assessment!AC125</f>
        <v/>
      </c>
      <c r="H66" s="32" t="str">
        <f>Assessment!B125</f>
        <v/>
      </c>
    </row>
    <row r="67">
      <c r="A67" s="30" t="str">
        <f>Assessment!A126</f>
        <v/>
      </c>
      <c r="C67" s="30" t="str">
        <f>Assessment!F126</f>
        <v/>
      </c>
      <c r="D67" s="30" t="str">
        <f>Assessment!N126</f>
        <v/>
      </c>
      <c r="E67" s="30" t="str">
        <f>Assessment!S126</f>
        <v/>
      </c>
      <c r="F67" s="30" t="str">
        <f>Assessment!Y126</f>
        <v/>
      </c>
      <c r="G67" s="31" t="str">
        <f>Assessment!AC126</f>
        <v/>
      </c>
      <c r="H67" s="32" t="str">
        <f>Assessment!B126</f>
        <v/>
      </c>
    </row>
    <row r="68">
      <c r="A68" s="30" t="str">
        <f>Assessment!A127</f>
        <v/>
      </c>
      <c r="C68" s="30" t="str">
        <f>Assessment!F127</f>
        <v/>
      </c>
      <c r="D68" s="30" t="str">
        <f>Assessment!N127</f>
        <v/>
      </c>
      <c r="E68" s="30" t="str">
        <f>Assessment!S127</f>
        <v/>
      </c>
      <c r="F68" s="30" t="str">
        <f>Assessment!Y127</f>
        <v/>
      </c>
      <c r="G68" s="31" t="str">
        <f>Assessment!AC127</f>
        <v/>
      </c>
      <c r="H68" s="32" t="str">
        <f>Assessment!B127</f>
        <v/>
      </c>
    </row>
    <row r="69">
      <c r="A69" s="30" t="str">
        <f>Assessment!A128</f>
        <v/>
      </c>
      <c r="C69" s="30" t="str">
        <f>Assessment!F128</f>
        <v/>
      </c>
      <c r="D69" s="30" t="str">
        <f>Assessment!N128</f>
        <v/>
      </c>
      <c r="E69" s="30" t="str">
        <f>Assessment!S128</f>
        <v/>
      </c>
      <c r="F69" s="30" t="str">
        <f>Assessment!Y128</f>
        <v/>
      </c>
      <c r="G69" s="31" t="str">
        <f>Assessment!AC128</f>
        <v/>
      </c>
      <c r="H69" s="32" t="str">
        <f>Assessment!B128</f>
        <v/>
      </c>
    </row>
    <row r="70">
      <c r="A70" s="30" t="str">
        <f>Assessment!A129</f>
        <v/>
      </c>
      <c r="C70" s="30" t="str">
        <f>Assessment!F129</f>
        <v/>
      </c>
      <c r="D70" s="30" t="str">
        <f>Assessment!N129</f>
        <v/>
      </c>
      <c r="E70" s="30" t="str">
        <f>Assessment!S129</f>
        <v/>
      </c>
      <c r="F70" s="30" t="str">
        <f>Assessment!Y129</f>
        <v/>
      </c>
      <c r="G70" s="31" t="str">
        <f>Assessment!AC129</f>
        <v/>
      </c>
      <c r="H70" s="32" t="str">
        <f>Assessment!B129</f>
        <v/>
      </c>
    </row>
    <row r="71">
      <c r="A71" s="30" t="str">
        <f>Assessment!A130</f>
        <v/>
      </c>
      <c r="C71" s="30" t="str">
        <f>Assessment!F130</f>
        <v/>
      </c>
      <c r="D71" s="30" t="str">
        <f>Assessment!N130</f>
        <v/>
      </c>
      <c r="E71" s="30" t="str">
        <f>Assessment!S130</f>
        <v/>
      </c>
      <c r="F71" s="30" t="str">
        <f>Assessment!Y130</f>
        <v/>
      </c>
      <c r="G71" s="31" t="str">
        <f>Assessment!AC130</f>
        <v/>
      </c>
      <c r="H71" s="32" t="str">
        <f>Assessment!B130</f>
        <v/>
      </c>
    </row>
    <row r="72">
      <c r="A72" s="30" t="str">
        <f>Assessment!A131</f>
        <v/>
      </c>
      <c r="C72" s="30" t="str">
        <f>Assessment!F131</f>
        <v/>
      </c>
      <c r="D72" s="30" t="str">
        <f>Assessment!N131</f>
        <v/>
      </c>
      <c r="E72" s="30" t="str">
        <f>Assessment!S131</f>
        <v/>
      </c>
      <c r="F72" s="30" t="str">
        <f>Assessment!Y131</f>
        <v/>
      </c>
      <c r="G72" s="31" t="str">
        <f>Assessment!AC131</f>
        <v/>
      </c>
      <c r="H72" s="32" t="str">
        <f>Assessment!B131</f>
        <v/>
      </c>
    </row>
    <row r="73">
      <c r="A73" s="30" t="str">
        <f>Assessment!A132</f>
        <v/>
      </c>
      <c r="C73" s="30" t="str">
        <f>Assessment!F132</f>
        <v/>
      </c>
      <c r="D73" s="30" t="str">
        <f>Assessment!N132</f>
        <v/>
      </c>
      <c r="E73" s="30" t="str">
        <f>Assessment!S132</f>
        <v/>
      </c>
      <c r="F73" s="30" t="str">
        <f>Assessment!Y132</f>
        <v/>
      </c>
      <c r="G73" s="31" t="str">
        <f>Assessment!AC132</f>
        <v/>
      </c>
      <c r="H73" s="32" t="str">
        <f>Assessment!B132</f>
        <v/>
      </c>
    </row>
    <row r="74">
      <c r="A74" s="30" t="str">
        <f>Assessment!A133</f>
        <v/>
      </c>
      <c r="C74" s="30" t="str">
        <f>Assessment!F133</f>
        <v/>
      </c>
      <c r="D74" s="30" t="str">
        <f>Assessment!N133</f>
        <v/>
      </c>
      <c r="E74" s="30" t="str">
        <f>Assessment!S133</f>
        <v/>
      </c>
      <c r="F74" s="30" t="str">
        <f>Assessment!Y133</f>
        <v/>
      </c>
      <c r="G74" s="31" t="str">
        <f>Assessment!AC133</f>
        <v/>
      </c>
      <c r="H74" s="32" t="str">
        <f>Assessment!B133</f>
        <v/>
      </c>
    </row>
    <row r="75">
      <c r="A75" s="30" t="str">
        <f>Assessment!A134</f>
        <v/>
      </c>
      <c r="C75" s="30" t="str">
        <f>Assessment!F134</f>
        <v/>
      </c>
      <c r="D75" s="30" t="str">
        <f>Assessment!N134</f>
        <v/>
      </c>
      <c r="E75" s="30" t="str">
        <f>Assessment!S134</f>
        <v/>
      </c>
      <c r="F75" s="30" t="str">
        <f>Assessment!Y134</f>
        <v/>
      </c>
      <c r="G75" s="31" t="str">
        <f>Assessment!AC134</f>
        <v/>
      </c>
      <c r="H75" s="32" t="str">
        <f>Assessment!B134</f>
        <v/>
      </c>
    </row>
    <row r="76">
      <c r="A76" s="30" t="str">
        <f>Assessment!A135</f>
        <v/>
      </c>
      <c r="C76" s="30" t="str">
        <f>Assessment!F135</f>
        <v/>
      </c>
      <c r="D76" s="30" t="str">
        <f>Assessment!N135</f>
        <v/>
      </c>
      <c r="E76" s="30" t="str">
        <f>Assessment!S135</f>
        <v/>
      </c>
      <c r="F76" s="30" t="str">
        <f>Assessment!Y135</f>
        <v/>
      </c>
      <c r="G76" s="31" t="str">
        <f>Assessment!AC135</f>
        <v/>
      </c>
      <c r="H76" s="32" t="str">
        <f>Assessment!B135</f>
        <v/>
      </c>
    </row>
    <row r="77">
      <c r="A77" s="30" t="str">
        <f>Assessment!A136</f>
        <v/>
      </c>
      <c r="C77" s="30" t="str">
        <f>Assessment!F136</f>
        <v/>
      </c>
      <c r="D77" s="30" t="str">
        <f>Assessment!N136</f>
        <v/>
      </c>
      <c r="E77" s="30" t="str">
        <f>Assessment!S136</f>
        <v/>
      </c>
      <c r="F77" s="30" t="str">
        <f>Assessment!Y136</f>
        <v/>
      </c>
      <c r="G77" s="31" t="str">
        <f>Assessment!AC136</f>
        <v/>
      </c>
      <c r="H77" s="32" t="str">
        <f>Assessment!B136</f>
        <v/>
      </c>
    </row>
    <row r="78">
      <c r="A78" s="30" t="str">
        <f>Assessment!A137</f>
        <v/>
      </c>
      <c r="C78" s="30" t="str">
        <f>Assessment!F137</f>
        <v/>
      </c>
      <c r="D78" s="30" t="str">
        <f>Assessment!N137</f>
        <v/>
      </c>
      <c r="E78" s="30" t="str">
        <f>Assessment!S137</f>
        <v/>
      </c>
      <c r="F78" s="30" t="str">
        <f>Assessment!Y137</f>
        <v/>
      </c>
      <c r="G78" s="31" t="str">
        <f>Assessment!AC137</f>
        <v/>
      </c>
      <c r="H78" s="32" t="str">
        <f>Assessment!B137</f>
        <v/>
      </c>
    </row>
    <row r="79">
      <c r="A79" s="30" t="str">
        <f>Assessment!A138</f>
        <v/>
      </c>
      <c r="C79" s="30" t="str">
        <f>Assessment!F138</f>
        <v/>
      </c>
      <c r="D79" s="30" t="str">
        <f>Assessment!N138</f>
        <v/>
      </c>
      <c r="E79" s="30" t="str">
        <f>Assessment!S138</f>
        <v/>
      </c>
      <c r="F79" s="30" t="str">
        <f>Assessment!Y138</f>
        <v/>
      </c>
      <c r="G79" s="31" t="str">
        <f>Assessment!AC138</f>
        <v/>
      </c>
      <c r="H79" s="32" t="str">
        <f>Assessment!B138</f>
        <v/>
      </c>
    </row>
    <row r="80">
      <c r="A80" s="30" t="str">
        <f>Assessment!A139</f>
        <v/>
      </c>
      <c r="C80" s="30" t="str">
        <f>Assessment!F139</f>
        <v/>
      </c>
      <c r="D80" s="30" t="str">
        <f>Assessment!N139</f>
        <v/>
      </c>
      <c r="E80" s="30" t="str">
        <f>Assessment!S139</f>
        <v/>
      </c>
      <c r="F80" s="30" t="str">
        <f>Assessment!Y139</f>
        <v/>
      </c>
      <c r="G80" s="31" t="str">
        <f>Assessment!AC139</f>
        <v/>
      </c>
      <c r="H80" s="32" t="str">
        <f>Assessment!B139</f>
        <v/>
      </c>
    </row>
    <row r="81">
      <c r="A81" s="30" t="str">
        <f>Assessment!A140</f>
        <v/>
      </c>
      <c r="C81" s="30" t="str">
        <f>Assessment!F140</f>
        <v/>
      </c>
      <c r="D81" s="30" t="str">
        <f>Assessment!N140</f>
        <v/>
      </c>
      <c r="E81" s="30" t="str">
        <f>Assessment!S140</f>
        <v/>
      </c>
      <c r="F81" s="30" t="str">
        <f>Assessment!Y140</f>
        <v/>
      </c>
      <c r="G81" s="31" t="str">
        <f>Assessment!AC140</f>
        <v/>
      </c>
      <c r="H81" s="32" t="str">
        <f>Assessment!B140</f>
        <v/>
      </c>
    </row>
    <row r="82">
      <c r="A82" s="30" t="str">
        <f>Assessment!A141</f>
        <v/>
      </c>
      <c r="C82" s="30" t="str">
        <f>Assessment!F141</f>
        <v/>
      </c>
      <c r="D82" s="30" t="str">
        <f>Assessment!N141</f>
        <v/>
      </c>
      <c r="E82" s="30" t="str">
        <f>Assessment!S141</f>
        <v/>
      </c>
      <c r="F82" s="30" t="str">
        <f>Assessment!Y141</f>
        <v/>
      </c>
      <c r="G82" s="31" t="str">
        <f>Assessment!AC141</f>
        <v/>
      </c>
      <c r="H82" s="32" t="str">
        <f>Assessment!B141</f>
        <v/>
      </c>
    </row>
    <row r="83">
      <c r="A83" s="30" t="str">
        <f>Assessment!A142</f>
        <v/>
      </c>
      <c r="C83" s="30" t="str">
        <f>Assessment!F142</f>
        <v/>
      </c>
      <c r="D83" s="30" t="str">
        <f>Assessment!N142</f>
        <v/>
      </c>
      <c r="E83" s="30" t="str">
        <f>Assessment!S142</f>
        <v/>
      </c>
      <c r="F83" s="30" t="str">
        <f>Assessment!Y142</f>
        <v/>
      </c>
      <c r="G83" s="31" t="str">
        <f>Assessment!AC142</f>
        <v/>
      </c>
      <c r="H83" s="32" t="str">
        <f>Assessment!B142</f>
        <v/>
      </c>
    </row>
    <row r="84">
      <c r="A84" s="30" t="str">
        <f>Assessment!A143</f>
        <v/>
      </c>
      <c r="C84" s="30" t="str">
        <f>Assessment!F143</f>
        <v/>
      </c>
      <c r="D84" s="30" t="str">
        <f>Assessment!N143</f>
        <v/>
      </c>
      <c r="E84" s="30" t="str">
        <f>Assessment!S143</f>
        <v/>
      </c>
      <c r="F84" s="30" t="str">
        <f>Assessment!Y143</f>
        <v/>
      </c>
      <c r="G84" s="31" t="str">
        <f>Assessment!AC143</f>
        <v/>
      </c>
      <c r="H84" s="32" t="str">
        <f>Assessment!B143</f>
        <v/>
      </c>
    </row>
    <row r="85">
      <c r="A85" s="30" t="str">
        <f>Assessment!A144</f>
        <v/>
      </c>
      <c r="C85" s="30" t="str">
        <f>Assessment!F144</f>
        <v/>
      </c>
      <c r="D85" s="30" t="str">
        <f>Assessment!N144</f>
        <v/>
      </c>
      <c r="E85" s="30" t="str">
        <f>Assessment!S144</f>
        <v/>
      </c>
      <c r="F85" s="30" t="str">
        <f>Assessment!Y144</f>
        <v/>
      </c>
      <c r="G85" s="31" t="str">
        <f>Assessment!AC144</f>
        <v/>
      </c>
      <c r="H85" s="32" t="str">
        <f>Assessment!B144</f>
        <v/>
      </c>
    </row>
    <row r="86">
      <c r="A86" s="30" t="str">
        <f>Assessment!A145</f>
        <v/>
      </c>
      <c r="C86" s="30" t="str">
        <f>Assessment!F145</f>
        <v/>
      </c>
      <c r="D86" s="30" t="str">
        <f>Assessment!N145</f>
        <v/>
      </c>
      <c r="E86" s="30" t="str">
        <f>Assessment!S145</f>
        <v/>
      </c>
      <c r="F86" s="30" t="str">
        <f>Assessment!Y145</f>
        <v/>
      </c>
      <c r="G86" s="31" t="str">
        <f>Assessment!AC145</f>
        <v/>
      </c>
      <c r="H86" s="32" t="str">
        <f>Assessment!B145</f>
        <v/>
      </c>
    </row>
    <row r="87">
      <c r="A87" s="30" t="str">
        <f>Assessment!A146</f>
        <v/>
      </c>
      <c r="C87" s="30" t="str">
        <f>Assessment!F146</f>
        <v/>
      </c>
      <c r="D87" s="30" t="str">
        <f>Assessment!N146</f>
        <v/>
      </c>
      <c r="E87" s="30" t="str">
        <f>Assessment!S146</f>
        <v/>
      </c>
      <c r="F87" s="30" t="str">
        <f>Assessment!Y146</f>
        <v/>
      </c>
      <c r="G87" s="31" t="str">
        <f>Assessment!AC146</f>
        <v/>
      </c>
      <c r="H87" s="32" t="str">
        <f>Assessment!B146</f>
        <v/>
      </c>
    </row>
    <row r="88">
      <c r="A88" s="30" t="str">
        <f>Assessment!A147</f>
        <v/>
      </c>
      <c r="C88" s="30" t="str">
        <f>Assessment!F147</f>
        <v/>
      </c>
      <c r="D88" s="30" t="str">
        <f>Assessment!N147</f>
        <v/>
      </c>
      <c r="E88" s="30" t="str">
        <f>Assessment!S147</f>
        <v/>
      </c>
      <c r="F88" s="30" t="str">
        <f>Assessment!Y147</f>
        <v/>
      </c>
      <c r="G88" s="31" t="str">
        <f>Assessment!AC147</f>
        <v/>
      </c>
      <c r="H88" s="32" t="str">
        <f>Assessment!B147</f>
        <v/>
      </c>
    </row>
    <row r="89">
      <c r="A89" s="30" t="str">
        <f>Assessment!A148</f>
        <v/>
      </c>
      <c r="C89" s="30" t="str">
        <f>Assessment!F148</f>
        <v/>
      </c>
      <c r="D89" s="30" t="str">
        <f>Assessment!N148</f>
        <v/>
      </c>
      <c r="E89" s="30" t="str">
        <f>Assessment!S148</f>
        <v/>
      </c>
      <c r="F89" s="30" t="str">
        <f>Assessment!Y148</f>
        <v/>
      </c>
      <c r="G89" s="31" t="str">
        <f>Assessment!AC148</f>
        <v/>
      </c>
      <c r="H89" s="32" t="str">
        <f>Assessment!B148</f>
        <v/>
      </c>
    </row>
    <row r="90">
      <c r="A90" s="30" t="str">
        <f>Assessment!A149</f>
        <v/>
      </c>
      <c r="C90" s="30" t="str">
        <f>Assessment!F149</f>
        <v/>
      </c>
      <c r="D90" s="30" t="str">
        <f>Assessment!N149</f>
        <v/>
      </c>
      <c r="E90" s="30" t="str">
        <f>Assessment!S149</f>
        <v/>
      </c>
      <c r="F90" s="30" t="str">
        <f>Assessment!Y149</f>
        <v/>
      </c>
      <c r="G90" s="31" t="str">
        <f>Assessment!AC149</f>
        <v/>
      </c>
      <c r="H90" s="32" t="str">
        <f>Assessment!B149</f>
        <v/>
      </c>
    </row>
    <row r="91">
      <c r="A91" s="30" t="str">
        <f>Assessment!A150</f>
        <v/>
      </c>
      <c r="C91" s="30" t="str">
        <f>Assessment!F150</f>
        <v/>
      </c>
      <c r="D91" s="30" t="str">
        <f>Assessment!N150</f>
        <v/>
      </c>
      <c r="E91" s="30" t="str">
        <f>Assessment!S150</f>
        <v/>
      </c>
      <c r="F91" s="30" t="str">
        <f>Assessment!Y150</f>
        <v/>
      </c>
      <c r="G91" s="31" t="str">
        <f>Assessment!AC150</f>
        <v/>
      </c>
      <c r="H91" s="32" t="str">
        <f>Assessment!B150</f>
        <v/>
      </c>
    </row>
    <row r="92">
      <c r="A92" s="30" t="str">
        <f>Assessment!A151</f>
        <v/>
      </c>
      <c r="C92" s="30" t="str">
        <f>Assessment!F151</f>
        <v/>
      </c>
      <c r="D92" s="30" t="str">
        <f>Assessment!N151</f>
        <v/>
      </c>
      <c r="E92" s="30" t="str">
        <f>Assessment!S151</f>
        <v/>
      </c>
      <c r="F92" s="30" t="str">
        <f>Assessment!Y151</f>
        <v/>
      </c>
      <c r="G92" s="31" t="str">
        <f>Assessment!AC151</f>
        <v/>
      </c>
      <c r="H92" s="32" t="str">
        <f>Assessment!B151</f>
        <v/>
      </c>
    </row>
    <row r="93">
      <c r="A93" s="30" t="str">
        <f>Assessment!A152</f>
        <v/>
      </c>
      <c r="C93" s="30" t="str">
        <f>Assessment!F152</f>
        <v/>
      </c>
      <c r="D93" s="30" t="str">
        <f>Assessment!N152</f>
        <v/>
      </c>
      <c r="E93" s="30" t="str">
        <f>Assessment!S152</f>
        <v/>
      </c>
      <c r="F93" s="30" t="str">
        <f>Assessment!Y152</f>
        <v/>
      </c>
      <c r="G93" s="31" t="str">
        <f>Assessment!AC152</f>
        <v/>
      </c>
      <c r="H93" s="32" t="str">
        <f>Assessment!B152</f>
        <v/>
      </c>
    </row>
    <row r="94">
      <c r="A94" s="30" t="str">
        <f>Assessment!A153</f>
        <v/>
      </c>
      <c r="C94" s="30" t="str">
        <f>Assessment!F153</f>
        <v/>
      </c>
      <c r="D94" s="30" t="str">
        <f>Assessment!N153</f>
        <v/>
      </c>
      <c r="E94" s="30" t="str">
        <f>Assessment!S153</f>
        <v/>
      </c>
      <c r="F94" s="30" t="str">
        <f>Assessment!Y153</f>
        <v/>
      </c>
      <c r="G94" s="31" t="str">
        <f>Assessment!AC153</f>
        <v/>
      </c>
      <c r="H94" s="32" t="str">
        <f>Assessment!B153</f>
        <v/>
      </c>
    </row>
    <row r="95">
      <c r="A95" s="30" t="str">
        <f>Assessment!A154</f>
        <v/>
      </c>
      <c r="C95" s="30" t="str">
        <f>Assessment!F154</f>
        <v/>
      </c>
      <c r="D95" s="30" t="str">
        <f>Assessment!N154</f>
        <v/>
      </c>
      <c r="E95" s="30" t="str">
        <f>Assessment!S154</f>
        <v/>
      </c>
      <c r="F95" s="30" t="str">
        <f>Assessment!Y154</f>
        <v/>
      </c>
      <c r="G95" s="31" t="str">
        <f>Assessment!AC154</f>
        <v/>
      </c>
      <c r="H95" s="32" t="str">
        <f>Assessment!B154</f>
        <v/>
      </c>
    </row>
    <row r="96">
      <c r="A96" s="30" t="str">
        <f>Assessment!A155</f>
        <v/>
      </c>
      <c r="C96" s="30" t="str">
        <f>Assessment!F155</f>
        <v/>
      </c>
      <c r="D96" s="30" t="str">
        <f>Assessment!N155</f>
        <v/>
      </c>
      <c r="E96" s="30" t="str">
        <f>Assessment!S155</f>
        <v/>
      </c>
      <c r="F96" s="30" t="str">
        <f>Assessment!Y155</f>
        <v/>
      </c>
      <c r="G96" s="31" t="str">
        <f>Assessment!AC155</f>
        <v/>
      </c>
      <c r="H96" s="32" t="str">
        <f>Assessment!B155</f>
        <v/>
      </c>
    </row>
    <row r="97">
      <c r="A97" s="30" t="str">
        <f>Assessment!A156</f>
        <v/>
      </c>
      <c r="C97" s="30" t="str">
        <f>Assessment!F156</f>
        <v/>
      </c>
      <c r="D97" s="30" t="str">
        <f>Assessment!N156</f>
        <v/>
      </c>
      <c r="E97" s="30" t="str">
        <f>Assessment!S156</f>
        <v/>
      </c>
      <c r="F97" s="30" t="str">
        <f>Assessment!Y156</f>
        <v/>
      </c>
      <c r="G97" s="31" t="str">
        <f>Assessment!AC156</f>
        <v/>
      </c>
      <c r="H97" s="32" t="str">
        <f>Assessment!B156</f>
        <v/>
      </c>
    </row>
    <row r="98">
      <c r="A98" s="30" t="str">
        <f>Assessment!A157</f>
        <v/>
      </c>
      <c r="C98" s="30" t="str">
        <f>Assessment!F157</f>
        <v/>
      </c>
      <c r="D98" s="30" t="str">
        <f>Assessment!N157</f>
        <v/>
      </c>
      <c r="E98" s="30" t="str">
        <f>Assessment!S157</f>
        <v/>
      </c>
      <c r="F98" s="30" t="str">
        <f>Assessment!Y157</f>
        <v/>
      </c>
      <c r="G98" s="31" t="str">
        <f>Assessment!AC157</f>
        <v/>
      </c>
      <c r="H98" s="32" t="str">
        <f>Assessment!B157</f>
        <v/>
      </c>
    </row>
    <row r="99">
      <c r="A99" s="30" t="str">
        <f>Assessment!A158</f>
        <v/>
      </c>
      <c r="C99" s="30" t="str">
        <f>Assessment!F158</f>
        <v/>
      </c>
      <c r="D99" s="30" t="str">
        <f>Assessment!N158</f>
        <v/>
      </c>
      <c r="E99" s="30" t="str">
        <f>Assessment!S158</f>
        <v/>
      </c>
      <c r="F99" s="30" t="str">
        <f>Assessment!Y158</f>
        <v/>
      </c>
      <c r="G99" s="31" t="str">
        <f>Assessment!AC158</f>
        <v/>
      </c>
      <c r="H99" s="32" t="str">
        <f>Assessment!B158</f>
        <v/>
      </c>
    </row>
    <row r="100">
      <c r="A100" s="30" t="str">
        <f>Assessment!A159</f>
        <v/>
      </c>
      <c r="C100" s="30" t="str">
        <f>Assessment!F159</f>
        <v/>
      </c>
      <c r="D100" s="30" t="str">
        <f>Assessment!N159</f>
        <v/>
      </c>
      <c r="E100" s="30" t="str">
        <f>Assessment!S159</f>
        <v/>
      </c>
      <c r="F100" s="30" t="str">
        <f>Assessment!Y159</f>
        <v/>
      </c>
      <c r="G100" s="31" t="str">
        <f>Assessment!AC159</f>
        <v/>
      </c>
      <c r="H100" s="32" t="str">
        <f>Assessment!B159</f>
        <v/>
      </c>
    </row>
    <row r="101">
      <c r="A101" s="30" t="str">
        <f>Assessment!A160</f>
        <v/>
      </c>
      <c r="C101" s="30" t="str">
        <f>Assessment!F160</f>
        <v/>
      </c>
      <c r="D101" s="30" t="str">
        <f>Assessment!N160</f>
        <v/>
      </c>
      <c r="E101" s="30" t="str">
        <f>Assessment!S160</f>
        <v/>
      </c>
      <c r="F101" s="30" t="str">
        <f>Assessment!Y160</f>
        <v/>
      </c>
      <c r="G101" s="31" t="str">
        <f>Assessment!AC160</f>
        <v/>
      </c>
      <c r="H101" s="32" t="str">
        <f>Assessment!B160</f>
        <v/>
      </c>
    </row>
    <row r="102">
      <c r="A102" s="30" t="str">
        <f>Assessment!A161</f>
        <v/>
      </c>
      <c r="C102" s="30" t="str">
        <f>Assessment!F161</f>
        <v/>
      </c>
      <c r="D102" s="30" t="str">
        <f>Assessment!N161</f>
        <v/>
      </c>
      <c r="E102" s="30" t="str">
        <f>Assessment!S161</f>
        <v/>
      </c>
      <c r="F102" s="30" t="str">
        <f>Assessment!Y161</f>
        <v/>
      </c>
      <c r="G102" s="31" t="str">
        <f>Assessment!AC161</f>
        <v/>
      </c>
      <c r="H102" s="32" t="str">
        <f>Assessment!B161</f>
        <v/>
      </c>
    </row>
    <row r="103">
      <c r="A103" s="30" t="str">
        <f>Assessment!A162</f>
        <v/>
      </c>
      <c r="C103" s="30" t="str">
        <f>Assessment!F162</f>
        <v/>
      </c>
      <c r="D103" s="30" t="str">
        <f>Assessment!N162</f>
        <v/>
      </c>
      <c r="E103" s="30" t="str">
        <f>Assessment!S162</f>
        <v/>
      </c>
      <c r="F103" s="30" t="str">
        <f>Assessment!Y162</f>
        <v/>
      </c>
      <c r="G103" s="31" t="str">
        <f>Assessment!AC162</f>
        <v/>
      </c>
      <c r="H103" s="32" t="str">
        <f>Assessment!B162</f>
        <v/>
      </c>
    </row>
    <row r="104">
      <c r="A104" s="30" t="str">
        <f>Assessment!A163</f>
        <v/>
      </c>
      <c r="C104" s="30" t="str">
        <f>Assessment!F163</f>
        <v/>
      </c>
      <c r="D104" s="30" t="str">
        <f>Assessment!N163</f>
        <v/>
      </c>
      <c r="E104" s="30" t="str">
        <f>Assessment!S163</f>
        <v/>
      </c>
      <c r="F104" s="30" t="str">
        <f>Assessment!Y163</f>
        <v/>
      </c>
      <c r="G104" s="31" t="str">
        <f>Assessment!AC163</f>
        <v/>
      </c>
      <c r="H104" s="32" t="str">
        <f>Assessment!B163</f>
        <v/>
      </c>
    </row>
    <row r="105">
      <c r="A105" s="30" t="str">
        <f>Assessment!A164</f>
        <v/>
      </c>
      <c r="C105" s="30" t="str">
        <f>Assessment!F164</f>
        <v/>
      </c>
      <c r="D105" s="30" t="str">
        <f>Assessment!N164</f>
        <v/>
      </c>
      <c r="E105" s="30" t="str">
        <f>Assessment!S164</f>
        <v/>
      </c>
      <c r="F105" s="30" t="str">
        <f>Assessment!Y164</f>
        <v/>
      </c>
      <c r="G105" s="31" t="str">
        <f>Assessment!AC164</f>
        <v/>
      </c>
      <c r="H105" s="32" t="str">
        <f>Assessment!B164</f>
        <v/>
      </c>
    </row>
    <row r="106">
      <c r="A106" s="30" t="str">
        <f>Assessment!A165</f>
        <v/>
      </c>
      <c r="C106" s="30" t="str">
        <f>Assessment!F165</f>
        <v/>
      </c>
      <c r="D106" s="30" t="str">
        <f>Assessment!N165</f>
        <v/>
      </c>
      <c r="E106" s="30" t="str">
        <f>Assessment!S165</f>
        <v/>
      </c>
      <c r="F106" s="30" t="str">
        <f>Assessment!Y165</f>
        <v/>
      </c>
      <c r="G106" s="31" t="str">
        <f>Assessment!AC165</f>
        <v/>
      </c>
      <c r="H106" s="32" t="str">
        <f>Assessment!B165</f>
        <v/>
      </c>
    </row>
    <row r="107">
      <c r="A107" s="30" t="str">
        <f>Assessment!A166</f>
        <v/>
      </c>
      <c r="C107" s="30" t="str">
        <f>Assessment!F166</f>
        <v/>
      </c>
      <c r="D107" s="30" t="str">
        <f>Assessment!N166</f>
        <v/>
      </c>
      <c r="E107" s="30" t="str">
        <f>Assessment!S166</f>
        <v/>
      </c>
      <c r="F107" s="30" t="str">
        <f>Assessment!Y166</f>
        <v/>
      </c>
      <c r="G107" s="31" t="str">
        <f>Assessment!AC166</f>
        <v/>
      </c>
      <c r="H107" s="32" t="str">
        <f>Assessment!B166</f>
        <v/>
      </c>
    </row>
    <row r="108">
      <c r="A108" s="30" t="str">
        <f>Assessment!A167</f>
        <v/>
      </c>
      <c r="C108" s="30" t="str">
        <f>Assessment!F167</f>
        <v/>
      </c>
      <c r="D108" s="30" t="str">
        <f>Assessment!N167</f>
        <v/>
      </c>
      <c r="E108" s="30" t="str">
        <f>Assessment!S167</f>
        <v/>
      </c>
      <c r="F108" s="30" t="str">
        <f>Assessment!Y167</f>
        <v/>
      </c>
      <c r="G108" s="31" t="str">
        <f>Assessment!AC167</f>
        <v/>
      </c>
      <c r="H108" s="32" t="str">
        <f>Assessment!B167</f>
        <v/>
      </c>
    </row>
    <row r="109">
      <c r="A109" s="30" t="str">
        <f>Assessment!A168</f>
        <v/>
      </c>
      <c r="C109" s="30" t="str">
        <f>Assessment!F168</f>
        <v/>
      </c>
      <c r="D109" s="30" t="str">
        <f>Assessment!N168</f>
        <v/>
      </c>
      <c r="E109" s="30" t="str">
        <f>Assessment!S168</f>
        <v/>
      </c>
      <c r="F109" s="30" t="str">
        <f>Assessment!Y168</f>
        <v/>
      </c>
      <c r="G109" s="31" t="str">
        <f>Assessment!AC168</f>
        <v/>
      </c>
      <c r="H109" s="32" t="str">
        <f>Assessment!B168</f>
        <v/>
      </c>
    </row>
    <row r="110">
      <c r="A110" s="30" t="str">
        <f>Assessment!A169</f>
        <v/>
      </c>
      <c r="C110" s="30" t="str">
        <f>Assessment!F169</f>
        <v/>
      </c>
      <c r="D110" s="30" t="str">
        <f>Assessment!N169</f>
        <v/>
      </c>
      <c r="E110" s="30" t="str">
        <f>Assessment!S169</f>
        <v/>
      </c>
      <c r="F110" s="30" t="str">
        <f>Assessment!Y169</f>
        <v/>
      </c>
      <c r="G110" s="31" t="str">
        <f>Assessment!AC169</f>
        <v/>
      </c>
      <c r="H110" s="32" t="str">
        <f>Assessment!B169</f>
        <v/>
      </c>
    </row>
    <row r="111">
      <c r="A111" s="30" t="str">
        <f>Assessment!A170</f>
        <v/>
      </c>
      <c r="C111" s="30" t="str">
        <f>Assessment!F170</f>
        <v/>
      </c>
      <c r="D111" s="30" t="str">
        <f>Assessment!N170</f>
        <v/>
      </c>
      <c r="E111" s="30" t="str">
        <f>Assessment!S170</f>
        <v/>
      </c>
      <c r="F111" s="30" t="str">
        <f>Assessment!Y170</f>
        <v/>
      </c>
      <c r="G111" s="31" t="str">
        <f>Assessment!AC170</f>
        <v/>
      </c>
      <c r="H111" s="32" t="str">
        <f>Assessment!B170</f>
        <v/>
      </c>
    </row>
    <row r="112">
      <c r="A112" s="30" t="str">
        <f>Assessment!A171</f>
        <v/>
      </c>
      <c r="C112" s="30" t="str">
        <f>Assessment!F171</f>
        <v/>
      </c>
      <c r="D112" s="30" t="str">
        <f>Assessment!N171</f>
        <v/>
      </c>
      <c r="E112" s="30" t="str">
        <f>Assessment!S171</f>
        <v/>
      </c>
      <c r="F112" s="30" t="str">
        <f>Assessment!Y171</f>
        <v/>
      </c>
      <c r="G112" s="31" t="str">
        <f>Assessment!AC171</f>
        <v/>
      </c>
      <c r="H112" s="32" t="str">
        <f>Assessment!B171</f>
        <v/>
      </c>
    </row>
    <row r="113">
      <c r="A113" s="30" t="str">
        <f>Assessment!A172</f>
        <v/>
      </c>
      <c r="C113" s="30" t="str">
        <f>Assessment!F172</f>
        <v/>
      </c>
      <c r="D113" s="30" t="str">
        <f>Assessment!N172</f>
        <v/>
      </c>
      <c r="E113" s="30" t="str">
        <f>Assessment!S172</f>
        <v/>
      </c>
      <c r="F113" s="30" t="str">
        <f>Assessment!Y172</f>
        <v/>
      </c>
      <c r="G113" s="31" t="str">
        <f>Assessment!AC172</f>
        <v/>
      </c>
      <c r="H113" s="32" t="str">
        <f>Assessment!B172</f>
        <v/>
      </c>
    </row>
    <row r="114">
      <c r="A114" s="30" t="str">
        <f>Assessment!A173</f>
        <v/>
      </c>
      <c r="C114" s="30" t="str">
        <f>Assessment!F173</f>
        <v/>
      </c>
      <c r="D114" s="30" t="str">
        <f>Assessment!N173</f>
        <v/>
      </c>
      <c r="E114" s="30" t="str">
        <f>Assessment!S173</f>
        <v/>
      </c>
      <c r="F114" s="30" t="str">
        <f>Assessment!Y173</f>
        <v/>
      </c>
      <c r="G114" s="31" t="str">
        <f>Assessment!AC173</f>
        <v/>
      </c>
      <c r="H114" s="32" t="str">
        <f>Assessment!B173</f>
        <v/>
      </c>
    </row>
    <row r="115">
      <c r="A115" s="30" t="str">
        <f>Assessment!A174</f>
        <v/>
      </c>
      <c r="C115" s="30" t="str">
        <f>Assessment!F174</f>
        <v/>
      </c>
      <c r="D115" s="30" t="str">
        <f>Assessment!N174</f>
        <v/>
      </c>
      <c r="E115" s="30" t="str">
        <f>Assessment!S174</f>
        <v/>
      </c>
      <c r="F115" s="30" t="str">
        <f>Assessment!Y174</f>
        <v/>
      </c>
      <c r="G115" s="31" t="str">
        <f>Assessment!AC174</f>
        <v/>
      </c>
      <c r="H115" s="32" t="str">
        <f>Assessment!B174</f>
        <v/>
      </c>
    </row>
    <row r="116">
      <c r="A116" s="30" t="str">
        <f>Assessment!A175</f>
        <v/>
      </c>
      <c r="C116" s="30" t="str">
        <f>Assessment!F175</f>
        <v/>
      </c>
      <c r="D116" s="30" t="str">
        <f>Assessment!N175</f>
        <v/>
      </c>
      <c r="E116" s="30" t="str">
        <f>Assessment!S175</f>
        <v/>
      </c>
      <c r="F116" s="30" t="str">
        <f>Assessment!Y175</f>
        <v/>
      </c>
      <c r="G116" s="31" t="str">
        <f>Assessment!AC175</f>
        <v/>
      </c>
      <c r="H116" s="32" t="str">
        <f>Assessment!B175</f>
        <v/>
      </c>
    </row>
    <row r="117">
      <c r="A117" s="30" t="str">
        <f>Assessment!A176</f>
        <v/>
      </c>
      <c r="C117" s="30" t="str">
        <f>Assessment!F176</f>
        <v/>
      </c>
      <c r="D117" s="30" t="str">
        <f>Assessment!N176</f>
        <v/>
      </c>
      <c r="E117" s="30" t="str">
        <f>Assessment!S176</f>
        <v/>
      </c>
      <c r="F117" s="30" t="str">
        <f>Assessment!Y176</f>
        <v/>
      </c>
      <c r="G117" s="31" t="str">
        <f>Assessment!AC176</f>
        <v/>
      </c>
      <c r="H117" s="32" t="str">
        <f>Assessment!B176</f>
        <v/>
      </c>
    </row>
    <row r="118">
      <c r="A118" s="30" t="str">
        <f>Assessment!A177</f>
        <v/>
      </c>
      <c r="C118" s="30" t="str">
        <f>Assessment!F177</f>
        <v/>
      </c>
      <c r="D118" s="30" t="str">
        <f>Assessment!N177</f>
        <v/>
      </c>
      <c r="E118" s="30" t="str">
        <f>Assessment!S177</f>
        <v/>
      </c>
      <c r="F118" s="30" t="str">
        <f>Assessment!Y177</f>
        <v/>
      </c>
      <c r="G118" s="31" t="str">
        <f>Assessment!AC177</f>
        <v/>
      </c>
      <c r="H118" s="32" t="str">
        <f>Assessment!B177</f>
        <v/>
      </c>
    </row>
    <row r="119">
      <c r="A119" s="30" t="str">
        <f>Assessment!A178</f>
        <v/>
      </c>
      <c r="C119" s="30" t="str">
        <f>Assessment!F178</f>
        <v/>
      </c>
      <c r="D119" s="30" t="str">
        <f>Assessment!N178</f>
        <v/>
      </c>
      <c r="E119" s="30" t="str">
        <f>Assessment!S178</f>
        <v/>
      </c>
      <c r="F119" s="30" t="str">
        <f>Assessment!Y178</f>
        <v/>
      </c>
      <c r="G119" s="31" t="str">
        <f>Assessment!AC178</f>
        <v/>
      </c>
      <c r="H119" s="32" t="str">
        <f>Assessment!B178</f>
        <v/>
      </c>
    </row>
    <row r="120">
      <c r="A120" s="30" t="str">
        <f>Assessment!A179</f>
        <v/>
      </c>
      <c r="C120" s="30" t="str">
        <f>Assessment!F179</f>
        <v/>
      </c>
      <c r="D120" s="30" t="str">
        <f>Assessment!N179</f>
        <v/>
      </c>
      <c r="E120" s="30" t="str">
        <f>Assessment!S179</f>
        <v/>
      </c>
      <c r="F120" s="30" t="str">
        <f>Assessment!Y179</f>
        <v/>
      </c>
      <c r="G120" s="31" t="str">
        <f>Assessment!AC179</f>
        <v/>
      </c>
      <c r="H120" s="32" t="str">
        <f>Assessment!B179</f>
        <v/>
      </c>
    </row>
    <row r="121">
      <c r="A121" s="30" t="str">
        <f>Assessment!A180</f>
        <v/>
      </c>
      <c r="C121" s="30" t="str">
        <f>Assessment!F180</f>
        <v/>
      </c>
      <c r="D121" s="30" t="str">
        <f>Assessment!N180</f>
        <v/>
      </c>
      <c r="E121" s="30" t="str">
        <f>Assessment!S180</f>
        <v/>
      </c>
      <c r="F121" s="30" t="str">
        <f>Assessment!Y180</f>
        <v/>
      </c>
      <c r="G121" s="31" t="str">
        <f>Assessment!AC180</f>
        <v/>
      </c>
      <c r="H121" s="32" t="str">
        <f>Assessment!B180</f>
        <v/>
      </c>
    </row>
    <row r="122">
      <c r="A122" s="30" t="str">
        <f>Assessment!A181</f>
        <v/>
      </c>
      <c r="C122" s="30" t="str">
        <f>Assessment!F181</f>
        <v/>
      </c>
      <c r="D122" s="30" t="str">
        <f>Assessment!N181</f>
        <v/>
      </c>
      <c r="E122" s="30" t="str">
        <f>Assessment!S181</f>
        <v/>
      </c>
      <c r="F122" s="30" t="str">
        <f>Assessment!Y181</f>
        <v/>
      </c>
      <c r="G122" s="31" t="str">
        <f>Assessment!AC181</f>
        <v/>
      </c>
      <c r="H122" s="32" t="str">
        <f>Assessment!B181</f>
        <v/>
      </c>
    </row>
    <row r="123">
      <c r="A123" s="30" t="str">
        <f>Assessment!A182</f>
        <v/>
      </c>
      <c r="C123" s="30" t="str">
        <f>Assessment!F182</f>
        <v/>
      </c>
      <c r="D123" s="30" t="str">
        <f>Assessment!N182</f>
        <v/>
      </c>
      <c r="E123" s="30" t="str">
        <f>Assessment!S182</f>
        <v/>
      </c>
      <c r="F123" s="30" t="str">
        <f>Assessment!Y182</f>
        <v/>
      </c>
      <c r="G123" s="31" t="str">
        <f>Assessment!AC182</f>
        <v/>
      </c>
      <c r="H123" s="32" t="str">
        <f>Assessment!B182</f>
        <v/>
      </c>
    </row>
    <row r="124">
      <c r="A124" s="30" t="str">
        <f>Assessment!A183</f>
        <v/>
      </c>
      <c r="C124" s="30" t="str">
        <f>Assessment!F183</f>
        <v/>
      </c>
      <c r="D124" s="30" t="str">
        <f>Assessment!N183</f>
        <v/>
      </c>
      <c r="E124" s="30" t="str">
        <f>Assessment!S183</f>
        <v/>
      </c>
      <c r="F124" s="30" t="str">
        <f>Assessment!Y183</f>
        <v/>
      </c>
      <c r="G124" s="31" t="str">
        <f>Assessment!AC183</f>
        <v/>
      </c>
      <c r="H124" s="32" t="str">
        <f>Assessment!B183</f>
        <v/>
      </c>
    </row>
    <row r="125">
      <c r="A125" s="30" t="str">
        <f>Assessment!A184</f>
        <v/>
      </c>
      <c r="C125" s="30" t="str">
        <f>Assessment!F184</f>
        <v/>
      </c>
      <c r="D125" s="30" t="str">
        <f>Assessment!N184</f>
        <v/>
      </c>
      <c r="E125" s="30" t="str">
        <f>Assessment!S184</f>
        <v/>
      </c>
      <c r="F125" s="30" t="str">
        <f>Assessment!Y184</f>
        <v/>
      </c>
      <c r="G125" s="31" t="str">
        <f>Assessment!AC184</f>
        <v/>
      </c>
      <c r="H125" s="32" t="str">
        <f>Assessment!B184</f>
        <v/>
      </c>
    </row>
    <row r="126">
      <c r="A126" s="30" t="str">
        <f>Assessment!A185</f>
        <v/>
      </c>
      <c r="C126" s="30" t="str">
        <f>Assessment!F185</f>
        <v/>
      </c>
      <c r="D126" s="30" t="str">
        <f>Assessment!N185</f>
        <v/>
      </c>
      <c r="E126" s="30" t="str">
        <f>Assessment!S185</f>
        <v/>
      </c>
      <c r="F126" s="30" t="str">
        <f>Assessment!Y185</f>
        <v/>
      </c>
      <c r="G126" s="31" t="str">
        <f>Assessment!AC185</f>
        <v/>
      </c>
      <c r="H126" s="32" t="str">
        <f>Assessment!B185</f>
        <v/>
      </c>
    </row>
    <row r="127">
      <c r="A127" s="30" t="str">
        <f>Assessment!A186</f>
        <v/>
      </c>
      <c r="C127" s="30" t="str">
        <f>Assessment!F186</f>
        <v/>
      </c>
      <c r="D127" s="30" t="str">
        <f>Assessment!N186</f>
        <v/>
      </c>
      <c r="E127" s="30" t="str">
        <f>Assessment!S186</f>
        <v/>
      </c>
      <c r="F127" s="30" t="str">
        <f>Assessment!Y186</f>
        <v/>
      </c>
      <c r="G127" s="31" t="str">
        <f>Assessment!AC186</f>
        <v/>
      </c>
      <c r="H127" s="32" t="str">
        <f>Assessment!B186</f>
        <v/>
      </c>
    </row>
    <row r="128">
      <c r="A128" s="30" t="str">
        <f>Assessment!A187</f>
        <v/>
      </c>
      <c r="C128" s="30" t="str">
        <f>Assessment!F187</f>
        <v/>
      </c>
      <c r="D128" s="30" t="str">
        <f>Assessment!N187</f>
        <v/>
      </c>
      <c r="E128" s="30" t="str">
        <f>Assessment!S187</f>
        <v/>
      </c>
      <c r="F128" s="30" t="str">
        <f>Assessment!Y187</f>
        <v/>
      </c>
      <c r="G128" s="31" t="str">
        <f>Assessment!AC187</f>
        <v/>
      </c>
      <c r="H128" s="32" t="str">
        <f>Assessment!B187</f>
        <v/>
      </c>
    </row>
    <row r="129">
      <c r="A129" s="30" t="str">
        <f>Assessment!A188</f>
        <v/>
      </c>
      <c r="C129" s="30" t="str">
        <f>Assessment!F188</f>
        <v/>
      </c>
      <c r="D129" s="30" t="str">
        <f>Assessment!N188</f>
        <v/>
      </c>
      <c r="E129" s="30" t="str">
        <f>Assessment!S188</f>
        <v/>
      </c>
      <c r="F129" s="30" t="str">
        <f>Assessment!Y188</f>
        <v/>
      </c>
      <c r="G129" s="31" t="str">
        <f>Assessment!AC188</f>
        <v/>
      </c>
      <c r="H129" s="32" t="str">
        <f>Assessment!B188</f>
        <v/>
      </c>
    </row>
    <row r="130">
      <c r="A130" s="30" t="str">
        <f>Assessment!A189</f>
        <v/>
      </c>
      <c r="C130" s="30" t="str">
        <f>Assessment!F189</f>
        <v/>
      </c>
      <c r="D130" s="30" t="str">
        <f>Assessment!N189</f>
        <v/>
      </c>
      <c r="E130" s="30" t="str">
        <f>Assessment!S189</f>
        <v/>
      </c>
      <c r="F130" s="30" t="str">
        <f>Assessment!Y189</f>
        <v/>
      </c>
      <c r="G130" s="31" t="str">
        <f>Assessment!AC189</f>
        <v/>
      </c>
      <c r="H130" s="32" t="str">
        <f>Assessment!B189</f>
        <v/>
      </c>
    </row>
    <row r="131">
      <c r="A131" s="30" t="str">
        <f>Assessment!A190</f>
        <v/>
      </c>
      <c r="C131" s="30" t="str">
        <f>Assessment!F190</f>
        <v/>
      </c>
      <c r="D131" s="30" t="str">
        <f>Assessment!N190</f>
        <v/>
      </c>
      <c r="E131" s="30" t="str">
        <f>Assessment!S190</f>
        <v/>
      </c>
      <c r="F131" s="30" t="str">
        <f>Assessment!Y190</f>
        <v/>
      </c>
      <c r="G131" s="31" t="str">
        <f>Assessment!AC190</f>
        <v/>
      </c>
      <c r="H131" s="32" t="str">
        <f>Assessment!B190</f>
        <v/>
      </c>
    </row>
    <row r="132">
      <c r="A132" s="30" t="str">
        <f>Assessment!A191</f>
        <v/>
      </c>
      <c r="C132" s="30" t="str">
        <f>Assessment!F191</f>
        <v/>
      </c>
      <c r="D132" s="30" t="str">
        <f>Assessment!N191</f>
        <v/>
      </c>
      <c r="E132" s="30" t="str">
        <f>Assessment!S191</f>
        <v/>
      </c>
      <c r="F132" s="30" t="str">
        <f>Assessment!Y191</f>
        <v/>
      </c>
      <c r="G132" s="31" t="str">
        <f>Assessment!AC191</f>
        <v/>
      </c>
      <c r="H132" s="32" t="str">
        <f>Assessment!B191</f>
        <v/>
      </c>
    </row>
    <row r="133">
      <c r="A133" s="30" t="str">
        <f>Assessment!A192</f>
        <v/>
      </c>
      <c r="C133" s="30" t="str">
        <f>Assessment!F192</f>
        <v/>
      </c>
      <c r="D133" s="30" t="str">
        <f>Assessment!N192</f>
        <v/>
      </c>
      <c r="E133" s="30" t="str">
        <f>Assessment!S192</f>
        <v/>
      </c>
      <c r="F133" s="30" t="str">
        <f>Assessment!Y192</f>
        <v/>
      </c>
      <c r="G133" s="31" t="str">
        <f>Assessment!AC192</f>
        <v/>
      </c>
      <c r="H133" s="32" t="str">
        <f>Assessment!B192</f>
        <v/>
      </c>
    </row>
    <row r="134">
      <c r="A134" s="30" t="str">
        <f>Assessment!A193</f>
        <v/>
      </c>
      <c r="C134" s="30" t="str">
        <f>Assessment!F193</f>
        <v/>
      </c>
      <c r="D134" s="30" t="str">
        <f>Assessment!N193</f>
        <v/>
      </c>
      <c r="E134" s="30" t="str">
        <f>Assessment!S193</f>
        <v/>
      </c>
      <c r="F134" s="30" t="str">
        <f>Assessment!Y193</f>
        <v/>
      </c>
      <c r="G134" s="31" t="str">
        <f>Assessment!AC193</f>
        <v/>
      </c>
      <c r="H134" s="32" t="str">
        <f>Assessment!B193</f>
        <v/>
      </c>
    </row>
    <row r="135">
      <c r="A135" s="30" t="str">
        <f>Assessment!A194</f>
        <v/>
      </c>
      <c r="C135" s="30" t="str">
        <f>Assessment!F194</f>
        <v/>
      </c>
      <c r="D135" s="30" t="str">
        <f>Assessment!N194</f>
        <v/>
      </c>
      <c r="E135" s="30" t="str">
        <f>Assessment!S194</f>
        <v/>
      </c>
      <c r="F135" s="30" t="str">
        <f>Assessment!Y194</f>
        <v/>
      </c>
      <c r="G135" s="31" t="str">
        <f>Assessment!AC194</f>
        <v/>
      </c>
      <c r="H135" s="32" t="str">
        <f>Assessment!B194</f>
        <v/>
      </c>
    </row>
    <row r="136">
      <c r="A136" s="30" t="str">
        <f>Assessment!A195</f>
        <v/>
      </c>
      <c r="C136" s="30" t="str">
        <f>Assessment!F195</f>
        <v/>
      </c>
      <c r="D136" s="30" t="str">
        <f>Assessment!N195</f>
        <v/>
      </c>
      <c r="E136" s="30" t="str">
        <f>Assessment!S195</f>
        <v/>
      </c>
      <c r="F136" s="30" t="str">
        <f>Assessment!Y195</f>
        <v/>
      </c>
      <c r="G136" s="31" t="str">
        <f>Assessment!AC195</f>
        <v/>
      </c>
      <c r="H136" s="32" t="str">
        <f>Assessment!B195</f>
        <v/>
      </c>
    </row>
    <row r="137">
      <c r="A137" s="30" t="str">
        <f>Assessment!A196</f>
        <v/>
      </c>
      <c r="C137" s="30" t="str">
        <f>Assessment!F196</f>
        <v/>
      </c>
      <c r="D137" s="30" t="str">
        <f>Assessment!N196</f>
        <v/>
      </c>
      <c r="E137" s="30" t="str">
        <f>Assessment!S196</f>
        <v/>
      </c>
      <c r="F137" s="30" t="str">
        <f>Assessment!Y196</f>
        <v/>
      </c>
      <c r="G137" s="31" t="str">
        <f>Assessment!AC196</f>
        <v/>
      </c>
      <c r="H137" s="32" t="str">
        <f>Assessment!B196</f>
        <v/>
      </c>
    </row>
    <row r="138">
      <c r="A138" s="30" t="str">
        <f>Assessment!A197</f>
        <v/>
      </c>
      <c r="C138" s="30" t="str">
        <f>Assessment!F197</f>
        <v/>
      </c>
      <c r="D138" s="30" t="str">
        <f>Assessment!N197</f>
        <v/>
      </c>
      <c r="E138" s="30" t="str">
        <f>Assessment!S197</f>
        <v/>
      </c>
      <c r="F138" s="30" t="str">
        <f>Assessment!Y197</f>
        <v/>
      </c>
      <c r="G138" s="31" t="str">
        <f>Assessment!AC197</f>
        <v/>
      </c>
      <c r="H138" s="32" t="str">
        <f>Assessment!B197</f>
        <v/>
      </c>
    </row>
    <row r="139">
      <c r="A139" s="30" t="str">
        <f>Assessment!A198</f>
        <v/>
      </c>
      <c r="C139" s="30" t="str">
        <f>Assessment!F198</f>
        <v/>
      </c>
      <c r="D139" s="30" t="str">
        <f>Assessment!N198</f>
        <v/>
      </c>
      <c r="E139" s="30" t="str">
        <f>Assessment!S198</f>
        <v/>
      </c>
      <c r="F139" s="30" t="str">
        <f>Assessment!Y198</f>
        <v/>
      </c>
      <c r="G139" s="31" t="str">
        <f>Assessment!AC198</f>
        <v/>
      </c>
      <c r="H139" s="32" t="str">
        <f>Assessment!B198</f>
        <v/>
      </c>
    </row>
    <row r="140">
      <c r="A140" s="30" t="str">
        <f>Assessment!A199</f>
        <v/>
      </c>
      <c r="C140" s="30" t="str">
        <f>Assessment!F199</f>
        <v/>
      </c>
      <c r="D140" s="30" t="str">
        <f>Assessment!N199</f>
        <v/>
      </c>
      <c r="E140" s="30" t="str">
        <f>Assessment!S199</f>
        <v/>
      </c>
      <c r="F140" s="30" t="str">
        <f>Assessment!Y199</f>
        <v/>
      </c>
      <c r="G140" s="31" t="str">
        <f>Assessment!AC199</f>
        <v/>
      </c>
      <c r="H140" s="32" t="str">
        <f>Assessment!B199</f>
        <v/>
      </c>
    </row>
    <row r="141">
      <c r="A141" s="30" t="str">
        <f>Assessment!A200</f>
        <v/>
      </c>
      <c r="C141" s="30" t="str">
        <f>Assessment!F200</f>
        <v/>
      </c>
      <c r="D141" s="30" t="str">
        <f>Assessment!N200</f>
        <v/>
      </c>
      <c r="E141" s="30" t="str">
        <f>Assessment!S200</f>
        <v/>
      </c>
      <c r="F141" s="30" t="str">
        <f>Assessment!Y200</f>
        <v/>
      </c>
      <c r="G141" s="31" t="str">
        <f>Assessment!AC200</f>
        <v/>
      </c>
      <c r="H141" s="32" t="str">
        <f>Assessment!B200</f>
        <v/>
      </c>
    </row>
    <row r="142">
      <c r="A142" s="30" t="str">
        <f>Assessment!A201</f>
        <v/>
      </c>
      <c r="C142" s="30" t="str">
        <f>Assessment!F201</f>
        <v/>
      </c>
      <c r="D142" s="30" t="str">
        <f>Assessment!N201</f>
        <v/>
      </c>
      <c r="E142" s="30" t="str">
        <f>Assessment!S201</f>
        <v/>
      </c>
      <c r="F142" s="30" t="str">
        <f>Assessment!Y201</f>
        <v/>
      </c>
      <c r="G142" s="31" t="str">
        <f>Assessment!AC201</f>
        <v/>
      </c>
      <c r="H142" s="32" t="str">
        <f>Assessment!B201</f>
        <v/>
      </c>
    </row>
    <row r="143">
      <c r="A143" s="30" t="str">
        <f>Assessment!A202</f>
        <v/>
      </c>
      <c r="C143" s="30" t="str">
        <f>Assessment!F202</f>
        <v/>
      </c>
      <c r="D143" s="30" t="str">
        <f>Assessment!N202</f>
        <v/>
      </c>
      <c r="E143" s="30" t="str">
        <f>Assessment!S202</f>
        <v/>
      </c>
      <c r="F143" s="30" t="str">
        <f>Assessment!Y202</f>
        <v/>
      </c>
      <c r="G143" s="31" t="str">
        <f>Assessment!AC202</f>
        <v/>
      </c>
      <c r="H143" s="32" t="str">
        <f>Assessment!B202</f>
        <v/>
      </c>
    </row>
    <row r="144">
      <c r="A144" s="30" t="str">
        <f>Assessment!A203</f>
        <v/>
      </c>
      <c r="C144" s="30" t="str">
        <f>Assessment!F203</f>
        <v/>
      </c>
      <c r="D144" s="30" t="str">
        <f>Assessment!N203</f>
        <v/>
      </c>
      <c r="E144" s="30" t="str">
        <f>Assessment!S203</f>
        <v/>
      </c>
      <c r="F144" s="30" t="str">
        <f>Assessment!Y203</f>
        <v/>
      </c>
      <c r="G144" s="31" t="str">
        <f>Assessment!AC203</f>
        <v/>
      </c>
      <c r="H144" s="32" t="str">
        <f>Assessment!B203</f>
        <v/>
      </c>
    </row>
    <row r="145">
      <c r="A145" s="30" t="str">
        <f>Assessment!A204</f>
        <v/>
      </c>
      <c r="C145" s="30" t="str">
        <f>Assessment!F204</f>
        <v/>
      </c>
      <c r="D145" s="30" t="str">
        <f>Assessment!N204</f>
        <v/>
      </c>
      <c r="E145" s="30" t="str">
        <f>Assessment!S204</f>
        <v/>
      </c>
      <c r="F145" s="30" t="str">
        <f>Assessment!Y204</f>
        <v/>
      </c>
      <c r="G145" s="31" t="str">
        <f>Assessment!AC204</f>
        <v/>
      </c>
      <c r="H145" s="32" t="str">
        <f>Assessment!B204</f>
        <v/>
      </c>
    </row>
    <row r="146">
      <c r="A146" s="30" t="str">
        <f>Assessment!A205</f>
        <v/>
      </c>
      <c r="C146" s="30" t="str">
        <f>Assessment!F205</f>
        <v/>
      </c>
      <c r="D146" s="30" t="str">
        <f>Assessment!N205</f>
        <v/>
      </c>
      <c r="E146" s="30" t="str">
        <f>Assessment!S205</f>
        <v/>
      </c>
      <c r="F146" s="30" t="str">
        <f>Assessment!Y205</f>
        <v/>
      </c>
      <c r="G146" s="31" t="str">
        <f>Assessment!AC205</f>
        <v/>
      </c>
      <c r="H146" s="32" t="str">
        <f>Assessment!B205</f>
        <v/>
      </c>
    </row>
    <row r="147">
      <c r="A147" s="30" t="str">
        <f>Assessment!A206</f>
        <v/>
      </c>
      <c r="C147" s="30" t="str">
        <f>Assessment!F206</f>
        <v/>
      </c>
      <c r="D147" s="30" t="str">
        <f>Assessment!N206</f>
        <v/>
      </c>
      <c r="E147" s="30" t="str">
        <f>Assessment!S206</f>
        <v/>
      </c>
      <c r="F147" s="30" t="str">
        <f>Assessment!Y206</f>
        <v/>
      </c>
      <c r="G147" s="31" t="str">
        <f>Assessment!AC206</f>
        <v/>
      </c>
      <c r="H147" s="32" t="str">
        <f>Assessment!B206</f>
        <v/>
      </c>
    </row>
    <row r="148">
      <c r="A148" s="30" t="str">
        <f>Assessment!A207</f>
        <v/>
      </c>
      <c r="C148" s="30" t="str">
        <f>Assessment!F207</f>
        <v/>
      </c>
      <c r="D148" s="30" t="str">
        <f>Assessment!N207</f>
        <v/>
      </c>
      <c r="E148" s="30" t="str">
        <f>Assessment!S207</f>
        <v/>
      </c>
      <c r="F148" s="30" t="str">
        <f>Assessment!Y207</f>
        <v/>
      </c>
      <c r="G148" s="31" t="str">
        <f>Assessment!AC207</f>
        <v/>
      </c>
      <c r="H148" s="32" t="str">
        <f>Assessment!B207</f>
        <v/>
      </c>
    </row>
    <row r="149">
      <c r="A149" s="30" t="str">
        <f>Assessment!A208</f>
        <v/>
      </c>
      <c r="C149" s="30" t="str">
        <f>Assessment!F208</f>
        <v/>
      </c>
      <c r="D149" s="30" t="str">
        <f>Assessment!N208</f>
        <v/>
      </c>
      <c r="E149" s="30" t="str">
        <f>Assessment!S208</f>
        <v/>
      </c>
      <c r="F149" s="30" t="str">
        <f>Assessment!Y208</f>
        <v/>
      </c>
      <c r="G149" s="31" t="str">
        <f>Assessment!AC208</f>
        <v/>
      </c>
      <c r="H149" s="32" t="str">
        <f>Assessment!B208</f>
        <v/>
      </c>
    </row>
    <row r="150">
      <c r="A150" s="30" t="str">
        <f>Assessment!A209</f>
        <v/>
      </c>
      <c r="C150" s="30" t="str">
        <f>Assessment!F209</f>
        <v/>
      </c>
      <c r="D150" s="30" t="str">
        <f>Assessment!N209</f>
        <v/>
      </c>
      <c r="E150" s="30" t="str">
        <f>Assessment!S209</f>
        <v/>
      </c>
      <c r="F150" s="30" t="str">
        <f>Assessment!Y209</f>
        <v/>
      </c>
      <c r="G150" s="31" t="str">
        <f>Assessment!AC209</f>
        <v/>
      </c>
      <c r="H150" s="32" t="str">
        <f>Assessment!B209</f>
        <v/>
      </c>
    </row>
    <row r="151">
      <c r="A151" s="30" t="str">
        <f>Assessment!A210</f>
        <v/>
      </c>
      <c r="C151" s="30" t="str">
        <f>Assessment!F210</f>
        <v/>
      </c>
      <c r="D151" s="30" t="str">
        <f>Assessment!N210</f>
        <v/>
      </c>
      <c r="E151" s="30" t="str">
        <f>Assessment!S210</f>
        <v/>
      </c>
      <c r="F151" s="30" t="str">
        <f>Assessment!Y210</f>
        <v/>
      </c>
      <c r="G151" s="31" t="str">
        <f>Assessment!AC210</f>
        <v/>
      </c>
      <c r="H151" s="32" t="str">
        <f>Assessment!B210</f>
        <v/>
      </c>
    </row>
    <row r="152">
      <c r="A152" s="30" t="str">
        <f>Assessment!A211</f>
        <v/>
      </c>
      <c r="C152" s="30" t="str">
        <f>Assessment!F211</f>
        <v/>
      </c>
      <c r="D152" s="30" t="str">
        <f>Assessment!N211</f>
        <v/>
      </c>
      <c r="E152" s="30" t="str">
        <f>Assessment!S211</f>
        <v/>
      </c>
      <c r="F152" s="30" t="str">
        <f>Assessment!Y211</f>
        <v/>
      </c>
      <c r="G152" s="31" t="str">
        <f>Assessment!AC211</f>
        <v/>
      </c>
      <c r="H152" s="32" t="str">
        <f>Assessment!B211</f>
        <v/>
      </c>
    </row>
    <row r="153">
      <c r="A153" s="30" t="str">
        <f>Assessment!A212</f>
        <v/>
      </c>
      <c r="C153" s="30" t="str">
        <f>Assessment!F212</f>
        <v/>
      </c>
      <c r="D153" s="30" t="str">
        <f>Assessment!N212</f>
        <v/>
      </c>
      <c r="E153" s="30" t="str">
        <f>Assessment!S212</f>
        <v/>
      </c>
      <c r="F153" s="30" t="str">
        <f>Assessment!Y212</f>
        <v/>
      </c>
      <c r="G153" s="31" t="str">
        <f>Assessment!AC212</f>
        <v/>
      </c>
      <c r="H153" s="32" t="str">
        <f>Assessment!B212</f>
        <v/>
      </c>
    </row>
    <row r="154">
      <c r="A154" s="30" t="str">
        <f>Assessment!A213</f>
        <v/>
      </c>
      <c r="C154" s="30" t="str">
        <f>Assessment!F213</f>
        <v/>
      </c>
      <c r="D154" s="30" t="str">
        <f>Assessment!N213</f>
        <v/>
      </c>
      <c r="E154" s="30" t="str">
        <f>Assessment!S213</f>
        <v/>
      </c>
      <c r="F154" s="30" t="str">
        <f>Assessment!Y213</f>
        <v/>
      </c>
      <c r="G154" s="31" t="str">
        <f>Assessment!AC213</f>
        <v/>
      </c>
      <c r="H154" s="32" t="str">
        <f>Assessment!B213</f>
        <v/>
      </c>
    </row>
    <row r="155">
      <c r="A155" s="30" t="str">
        <f>Assessment!A214</f>
        <v/>
      </c>
      <c r="C155" s="30" t="str">
        <f>Assessment!F214</f>
        <v/>
      </c>
      <c r="D155" s="30" t="str">
        <f>Assessment!N214</f>
        <v/>
      </c>
      <c r="E155" s="30" t="str">
        <f>Assessment!S214</f>
        <v/>
      </c>
      <c r="F155" s="30" t="str">
        <f>Assessment!Y214</f>
        <v/>
      </c>
      <c r="G155" s="31" t="str">
        <f>Assessment!AC214</f>
        <v/>
      </c>
      <c r="H155" s="32" t="str">
        <f>Assessment!B214</f>
        <v/>
      </c>
    </row>
    <row r="156">
      <c r="A156" s="30" t="str">
        <f>Assessment!A215</f>
        <v/>
      </c>
      <c r="C156" s="30" t="str">
        <f>Assessment!F215</f>
        <v/>
      </c>
      <c r="D156" s="30" t="str">
        <f>Assessment!N215</f>
        <v/>
      </c>
      <c r="E156" s="30" t="str">
        <f>Assessment!S215</f>
        <v/>
      </c>
      <c r="F156" s="30" t="str">
        <f>Assessment!Y215</f>
        <v/>
      </c>
      <c r="G156" s="31" t="str">
        <f>Assessment!AC215</f>
        <v/>
      </c>
      <c r="H156" s="32" t="str">
        <f>Assessment!B215</f>
        <v/>
      </c>
    </row>
    <row r="157">
      <c r="A157" s="30" t="str">
        <f>Assessment!A216</f>
        <v/>
      </c>
      <c r="C157" s="30" t="str">
        <f>Assessment!F216</f>
        <v/>
      </c>
      <c r="D157" s="30" t="str">
        <f>Assessment!N216</f>
        <v/>
      </c>
      <c r="E157" s="30" t="str">
        <f>Assessment!S216</f>
        <v/>
      </c>
      <c r="F157" s="30" t="str">
        <f>Assessment!Y216</f>
        <v/>
      </c>
      <c r="G157" s="31" t="str">
        <f>Assessment!AC216</f>
        <v/>
      </c>
      <c r="H157" s="32" t="str">
        <f>Assessment!B216</f>
        <v/>
      </c>
    </row>
    <row r="158">
      <c r="A158" s="30" t="str">
        <f>Assessment!A217</f>
        <v/>
      </c>
      <c r="C158" s="30" t="str">
        <f>Assessment!F217</f>
        <v/>
      </c>
      <c r="D158" s="30" t="str">
        <f>Assessment!N217</f>
        <v/>
      </c>
      <c r="E158" s="30" t="str">
        <f>Assessment!S217</f>
        <v/>
      </c>
      <c r="F158" s="30" t="str">
        <f>Assessment!Y217</f>
        <v/>
      </c>
      <c r="G158" s="31" t="str">
        <f>Assessment!AC217</f>
        <v/>
      </c>
      <c r="H158" s="32" t="str">
        <f>Assessment!B217</f>
        <v/>
      </c>
    </row>
    <row r="159">
      <c r="A159" s="30" t="str">
        <f>Assessment!A218</f>
        <v/>
      </c>
      <c r="C159" s="30" t="str">
        <f>Assessment!F218</f>
        <v/>
      </c>
      <c r="D159" s="30" t="str">
        <f>Assessment!N218</f>
        <v/>
      </c>
      <c r="E159" s="30" t="str">
        <f>Assessment!S218</f>
        <v/>
      </c>
      <c r="F159" s="30" t="str">
        <f>Assessment!Y218</f>
        <v/>
      </c>
      <c r="G159" s="31" t="str">
        <f>Assessment!AC218</f>
        <v/>
      </c>
      <c r="H159" s="32" t="str">
        <f>Assessment!B218</f>
        <v/>
      </c>
    </row>
    <row r="160">
      <c r="A160" s="30" t="str">
        <f>Assessment!A219</f>
        <v/>
      </c>
      <c r="C160" s="30" t="str">
        <f>Assessment!F219</f>
        <v/>
      </c>
      <c r="D160" s="30" t="str">
        <f>Assessment!N219</f>
        <v/>
      </c>
      <c r="E160" s="30" t="str">
        <f>Assessment!S219</f>
        <v/>
      </c>
      <c r="F160" s="30" t="str">
        <f>Assessment!Y219</f>
        <v/>
      </c>
      <c r="G160" s="31" t="str">
        <f>Assessment!AC219</f>
        <v/>
      </c>
      <c r="H160" s="32" t="str">
        <f>Assessment!B219</f>
        <v/>
      </c>
    </row>
    <row r="161">
      <c r="A161" s="30" t="str">
        <f>Assessment!A220</f>
        <v/>
      </c>
      <c r="C161" s="30" t="str">
        <f>Assessment!F220</f>
        <v/>
      </c>
      <c r="D161" s="30" t="str">
        <f>Assessment!N220</f>
        <v/>
      </c>
      <c r="E161" s="30" t="str">
        <f>Assessment!S220</f>
        <v/>
      </c>
      <c r="F161" s="30" t="str">
        <f>Assessment!Y220</f>
        <v/>
      </c>
      <c r="G161" s="31" t="str">
        <f>Assessment!AC220</f>
        <v/>
      </c>
      <c r="H161" s="32" t="str">
        <f>Assessment!B220</f>
        <v/>
      </c>
    </row>
    <row r="162">
      <c r="A162" s="30" t="str">
        <f>Assessment!A221</f>
        <v/>
      </c>
      <c r="C162" s="30" t="str">
        <f>Assessment!F221</f>
        <v/>
      </c>
      <c r="D162" s="30" t="str">
        <f>Assessment!N221</f>
        <v/>
      </c>
      <c r="E162" s="30" t="str">
        <f>Assessment!S221</f>
        <v/>
      </c>
      <c r="F162" s="30" t="str">
        <f>Assessment!Y221</f>
        <v/>
      </c>
      <c r="G162" s="31" t="str">
        <f>Assessment!AC221</f>
        <v/>
      </c>
      <c r="H162" s="32" t="str">
        <f>Assessment!B221</f>
        <v/>
      </c>
    </row>
    <row r="163">
      <c r="A163" s="30" t="str">
        <f>Assessment!A222</f>
        <v/>
      </c>
      <c r="C163" s="30" t="str">
        <f>Assessment!F222</f>
        <v/>
      </c>
      <c r="D163" s="30" t="str">
        <f>Assessment!N222</f>
        <v/>
      </c>
      <c r="E163" s="30" t="str">
        <f>Assessment!S222</f>
        <v/>
      </c>
      <c r="F163" s="30" t="str">
        <f>Assessment!Y222</f>
        <v/>
      </c>
      <c r="G163" s="31" t="str">
        <f>Assessment!AC222</f>
        <v/>
      </c>
      <c r="H163" s="32" t="str">
        <f>Assessment!B222</f>
        <v/>
      </c>
    </row>
    <row r="164">
      <c r="A164" s="30" t="str">
        <f>Assessment!A223</f>
        <v/>
      </c>
      <c r="C164" s="30" t="str">
        <f>Assessment!F223</f>
        <v/>
      </c>
      <c r="D164" s="30" t="str">
        <f>Assessment!N223</f>
        <v/>
      </c>
      <c r="E164" s="30" t="str">
        <f>Assessment!S223</f>
        <v/>
      </c>
      <c r="F164" s="30" t="str">
        <f>Assessment!Y223</f>
        <v/>
      </c>
      <c r="G164" s="31" t="str">
        <f>Assessment!AC223</f>
        <v/>
      </c>
      <c r="H164" s="32" t="str">
        <f>Assessment!B223</f>
        <v/>
      </c>
    </row>
    <row r="165">
      <c r="A165" s="30" t="str">
        <f>Assessment!A224</f>
        <v/>
      </c>
      <c r="C165" s="30" t="str">
        <f>Assessment!F224</f>
        <v/>
      </c>
      <c r="D165" s="30" t="str">
        <f>Assessment!N224</f>
        <v/>
      </c>
      <c r="E165" s="30" t="str">
        <f>Assessment!S224</f>
        <v/>
      </c>
      <c r="F165" s="30" t="str">
        <f>Assessment!Y224</f>
        <v/>
      </c>
      <c r="G165" s="31" t="str">
        <f>Assessment!AC224</f>
        <v/>
      </c>
      <c r="H165" s="32" t="str">
        <f>Assessment!B224</f>
        <v/>
      </c>
    </row>
    <row r="166">
      <c r="A166" s="30" t="str">
        <f>Assessment!A225</f>
        <v/>
      </c>
      <c r="D166" s="30" t="str">
        <f>Assessment!N225</f>
        <v/>
      </c>
      <c r="E166" s="30" t="str">
        <f>Assessment!S225</f>
        <v/>
      </c>
      <c r="F166" s="30" t="str">
        <f>Assessment!Y225</f>
        <v/>
      </c>
      <c r="G166" s="31" t="str">
        <f>Assessment!AC225</f>
        <v/>
      </c>
      <c r="H166" s="32" t="str">
        <f>Assessment!B225</f>
        <v/>
      </c>
    </row>
    <row r="167">
      <c r="A167" s="30" t="str">
        <f>Assessment!A226</f>
        <v/>
      </c>
      <c r="D167" s="30" t="str">
        <f>Assessment!N226</f>
        <v/>
      </c>
      <c r="E167" s="30" t="str">
        <f>Assessment!S226</f>
        <v/>
      </c>
      <c r="F167" s="30" t="str">
        <f>Assessment!Y226</f>
        <v/>
      </c>
      <c r="G167" s="31" t="str">
        <f>Assessment!AC226</f>
        <v/>
      </c>
      <c r="H167" s="32" t="str">
        <f>Assessment!B226</f>
        <v/>
      </c>
    </row>
    <row r="168">
      <c r="A168" s="30" t="str">
        <f>Assessment!A227</f>
        <v/>
      </c>
      <c r="D168" s="30" t="str">
        <f>Assessment!N227</f>
        <v/>
      </c>
      <c r="E168" s="30" t="str">
        <f>Assessment!S227</f>
        <v/>
      </c>
      <c r="G168" s="40"/>
      <c r="H168" s="32" t="str">
        <f>Assessment!B227</f>
        <v/>
      </c>
    </row>
    <row r="169">
      <c r="A169" s="30" t="str">
        <f>Assessment!A228</f>
        <v/>
      </c>
      <c r="G169" s="40"/>
      <c r="H169" s="32" t="str">
        <f>Assessment!B228</f>
        <v/>
      </c>
    </row>
    <row r="170">
      <c r="A170" s="30" t="str">
        <f>Assessment!A229</f>
        <v/>
      </c>
      <c r="G170" s="40"/>
      <c r="H170" s="32" t="str">
        <f>Assessment!B229</f>
        <v/>
      </c>
    </row>
    <row r="171">
      <c r="G171" s="40"/>
      <c r="H171" s="32"/>
    </row>
    <row r="172">
      <c r="G172" s="40"/>
      <c r="H172" s="32"/>
    </row>
    <row r="173">
      <c r="G173" s="40"/>
      <c r="H173" s="32"/>
    </row>
    <row r="174">
      <c r="G174" s="40"/>
      <c r="H174" s="32"/>
    </row>
    <row r="175">
      <c r="G175" s="40"/>
      <c r="H175" s="32"/>
    </row>
    <row r="176">
      <c r="G176" s="40"/>
      <c r="H176" s="32"/>
    </row>
    <row r="177">
      <c r="G177" s="40"/>
      <c r="H177" s="32"/>
    </row>
    <row r="178">
      <c r="G178" s="40"/>
      <c r="H178" s="32"/>
    </row>
    <row r="179">
      <c r="G179" s="40"/>
      <c r="H179" s="32"/>
    </row>
    <row r="180">
      <c r="G180" s="40"/>
      <c r="H180" s="32"/>
    </row>
    <row r="181">
      <c r="G181" s="40"/>
      <c r="H181" s="32"/>
    </row>
    <row r="182">
      <c r="G182" s="40"/>
      <c r="H182" s="32"/>
    </row>
    <row r="183">
      <c r="G183" s="40"/>
      <c r="H183" s="32"/>
    </row>
    <row r="184">
      <c r="G184" s="40"/>
      <c r="H184" s="32"/>
    </row>
    <row r="185">
      <c r="G185" s="40"/>
      <c r="H185" s="32"/>
    </row>
    <row r="186">
      <c r="G186" s="40"/>
      <c r="H186" s="32"/>
    </row>
    <row r="187">
      <c r="G187" s="40"/>
      <c r="H187" s="32"/>
    </row>
    <row r="188">
      <c r="G188" s="40"/>
      <c r="H188" s="32"/>
    </row>
    <row r="189">
      <c r="G189" s="40"/>
      <c r="H189" s="32"/>
    </row>
    <row r="190">
      <c r="G190" s="40"/>
      <c r="H190" s="32"/>
    </row>
    <row r="191">
      <c r="G191" s="40"/>
      <c r="H191" s="32"/>
    </row>
    <row r="192">
      <c r="G192" s="40"/>
      <c r="H192" s="32"/>
    </row>
    <row r="193">
      <c r="G193" s="40"/>
      <c r="H193" s="32"/>
    </row>
    <row r="194">
      <c r="G194" s="40"/>
      <c r="H194" s="32"/>
    </row>
    <row r="195">
      <c r="G195" s="40"/>
      <c r="H195" s="32"/>
    </row>
    <row r="196">
      <c r="G196" s="40"/>
      <c r="H196" s="32"/>
    </row>
    <row r="197">
      <c r="G197" s="40"/>
      <c r="H197" s="32"/>
    </row>
    <row r="198">
      <c r="G198" s="40"/>
      <c r="H198" s="32"/>
    </row>
    <row r="199">
      <c r="G199" s="40"/>
      <c r="H199" s="32"/>
    </row>
    <row r="200">
      <c r="G200" s="40"/>
      <c r="H200" s="32"/>
    </row>
    <row r="201">
      <c r="G201" s="40"/>
      <c r="H201" s="32"/>
    </row>
    <row r="202">
      <c r="G202" s="40"/>
      <c r="H202" s="32"/>
    </row>
    <row r="203">
      <c r="G203" s="40"/>
      <c r="H203" s="32"/>
    </row>
    <row r="204">
      <c r="G204" s="40"/>
      <c r="H204" s="32"/>
    </row>
    <row r="205">
      <c r="G205" s="40"/>
      <c r="H205" s="32"/>
    </row>
    <row r="206">
      <c r="G206" s="40"/>
      <c r="H206" s="32"/>
    </row>
    <row r="207">
      <c r="G207" s="40"/>
      <c r="H207" s="32"/>
    </row>
    <row r="208">
      <c r="G208" s="40"/>
      <c r="H208" s="32"/>
    </row>
    <row r="209">
      <c r="G209" s="40"/>
      <c r="H209" s="32"/>
    </row>
    <row r="210">
      <c r="G210" s="40"/>
      <c r="H210" s="32"/>
    </row>
    <row r="211">
      <c r="G211" s="40"/>
      <c r="H211" s="32"/>
    </row>
    <row r="212">
      <c r="G212" s="40"/>
      <c r="H212" s="32"/>
    </row>
    <row r="213">
      <c r="G213" s="40"/>
      <c r="H213" s="32"/>
    </row>
    <row r="214">
      <c r="G214" s="40"/>
      <c r="H214" s="32"/>
    </row>
    <row r="215">
      <c r="G215" s="40"/>
      <c r="H215" s="32"/>
    </row>
    <row r="216">
      <c r="G216" s="40"/>
      <c r="H216" s="32"/>
    </row>
    <row r="217">
      <c r="G217" s="40"/>
      <c r="H217" s="32"/>
    </row>
    <row r="218">
      <c r="G218" s="40"/>
      <c r="H218" s="32"/>
    </row>
    <row r="219">
      <c r="G219" s="40"/>
      <c r="H219" s="32"/>
    </row>
    <row r="220">
      <c r="G220" s="40"/>
      <c r="H220" s="32"/>
    </row>
    <row r="221">
      <c r="G221" s="40"/>
      <c r="H221" s="32"/>
    </row>
    <row r="222">
      <c r="G222" s="40"/>
      <c r="H222" s="32"/>
    </row>
    <row r="223">
      <c r="G223" s="40"/>
      <c r="H223" s="32"/>
    </row>
    <row r="224">
      <c r="G224" s="40"/>
      <c r="H224" s="32"/>
    </row>
    <row r="225">
      <c r="G225" s="40"/>
      <c r="H225" s="32"/>
    </row>
    <row r="226">
      <c r="G226" s="40"/>
      <c r="H226" s="32"/>
    </row>
    <row r="227">
      <c r="G227" s="40"/>
      <c r="H227" s="32"/>
    </row>
    <row r="228">
      <c r="G228" s="40"/>
      <c r="H228" s="32"/>
    </row>
    <row r="229">
      <c r="G229" s="40"/>
      <c r="H229" s="32"/>
    </row>
    <row r="230">
      <c r="G230" s="40"/>
      <c r="H230" s="32"/>
    </row>
    <row r="231">
      <c r="G231" s="40"/>
      <c r="H231" s="32"/>
    </row>
    <row r="232">
      <c r="G232" s="40"/>
      <c r="H232" s="32"/>
    </row>
    <row r="233">
      <c r="G233" s="40"/>
      <c r="H233" s="32"/>
    </row>
    <row r="234">
      <c r="G234" s="40"/>
      <c r="H234" s="32"/>
    </row>
    <row r="235">
      <c r="G235" s="40"/>
      <c r="H235" s="32"/>
    </row>
    <row r="236">
      <c r="G236" s="40"/>
      <c r="H236" s="32"/>
    </row>
    <row r="237">
      <c r="G237" s="40"/>
      <c r="H237" s="32"/>
    </row>
    <row r="238">
      <c r="G238" s="40"/>
      <c r="H238" s="32"/>
    </row>
    <row r="239">
      <c r="G239" s="40"/>
      <c r="H239" s="32"/>
    </row>
    <row r="240">
      <c r="G240" s="40"/>
      <c r="H240" s="32"/>
    </row>
    <row r="241">
      <c r="G241" s="40"/>
      <c r="H241" s="32"/>
    </row>
    <row r="242">
      <c r="G242" s="40"/>
      <c r="H242" s="32"/>
    </row>
    <row r="243">
      <c r="G243" s="40"/>
      <c r="H243" s="32"/>
    </row>
    <row r="244">
      <c r="G244" s="40"/>
      <c r="H244" s="32"/>
    </row>
    <row r="245">
      <c r="G245" s="40"/>
      <c r="H245" s="32"/>
    </row>
    <row r="246">
      <c r="G246" s="40"/>
      <c r="H246" s="32"/>
    </row>
    <row r="247">
      <c r="G247" s="40"/>
      <c r="H247" s="32"/>
    </row>
    <row r="248">
      <c r="G248" s="40"/>
      <c r="H248" s="32"/>
    </row>
    <row r="249">
      <c r="G249" s="40"/>
      <c r="H249" s="32"/>
    </row>
    <row r="250">
      <c r="G250" s="40"/>
      <c r="H250" s="32"/>
    </row>
    <row r="251">
      <c r="G251" s="40"/>
      <c r="H251" s="32"/>
    </row>
    <row r="252">
      <c r="G252" s="40"/>
      <c r="H252" s="32"/>
    </row>
    <row r="253">
      <c r="G253" s="40"/>
      <c r="H253" s="32"/>
    </row>
    <row r="254">
      <c r="G254" s="40"/>
      <c r="H254" s="32"/>
    </row>
    <row r="255">
      <c r="G255" s="40"/>
      <c r="H255" s="32"/>
    </row>
    <row r="256">
      <c r="G256" s="40"/>
      <c r="H256" s="32"/>
    </row>
    <row r="257">
      <c r="G257" s="40"/>
      <c r="H257" s="32"/>
    </row>
    <row r="258">
      <c r="G258" s="40"/>
      <c r="H258" s="32"/>
    </row>
    <row r="259">
      <c r="G259" s="40"/>
      <c r="H259" s="32"/>
    </row>
    <row r="260">
      <c r="G260" s="40"/>
      <c r="H260" s="32"/>
    </row>
    <row r="261">
      <c r="G261" s="40"/>
      <c r="H261" s="32"/>
    </row>
    <row r="262">
      <c r="G262" s="40"/>
      <c r="H262" s="32"/>
    </row>
    <row r="263">
      <c r="G263" s="40"/>
      <c r="H263" s="32"/>
    </row>
    <row r="264">
      <c r="G264" s="40"/>
      <c r="H264" s="32"/>
    </row>
    <row r="265">
      <c r="G265" s="40"/>
      <c r="H265" s="32"/>
    </row>
    <row r="266">
      <c r="G266" s="40"/>
      <c r="H266" s="32"/>
    </row>
    <row r="267">
      <c r="G267" s="40"/>
      <c r="H267" s="32"/>
    </row>
    <row r="268">
      <c r="G268" s="40"/>
      <c r="H268" s="32"/>
    </row>
    <row r="269">
      <c r="G269" s="40"/>
      <c r="H269" s="32"/>
    </row>
    <row r="270">
      <c r="G270" s="40"/>
      <c r="H270" s="32"/>
    </row>
    <row r="271">
      <c r="G271" s="40"/>
      <c r="H271" s="32"/>
    </row>
    <row r="272">
      <c r="G272" s="40"/>
      <c r="H272" s="32"/>
    </row>
    <row r="273">
      <c r="G273" s="40"/>
      <c r="H273" s="32"/>
    </row>
    <row r="274">
      <c r="G274" s="40"/>
      <c r="H274" s="32"/>
    </row>
    <row r="275">
      <c r="G275" s="40"/>
      <c r="H275" s="32"/>
    </row>
    <row r="276">
      <c r="G276" s="40"/>
      <c r="H276" s="32"/>
    </row>
    <row r="277">
      <c r="G277" s="40"/>
      <c r="H277" s="32"/>
    </row>
    <row r="278">
      <c r="G278" s="40"/>
      <c r="H278" s="32"/>
    </row>
    <row r="279">
      <c r="G279" s="40"/>
      <c r="H279" s="32"/>
    </row>
    <row r="280">
      <c r="G280" s="40"/>
      <c r="H280" s="32"/>
    </row>
    <row r="281">
      <c r="G281" s="40"/>
      <c r="H281" s="32"/>
    </row>
    <row r="282">
      <c r="G282" s="40"/>
      <c r="H282" s="32"/>
    </row>
    <row r="283">
      <c r="G283" s="40"/>
      <c r="H283" s="32"/>
    </row>
    <row r="284">
      <c r="G284" s="40"/>
      <c r="H284" s="32"/>
    </row>
    <row r="285">
      <c r="G285" s="40"/>
      <c r="H285" s="32"/>
    </row>
    <row r="286">
      <c r="G286" s="40"/>
      <c r="H286" s="32"/>
    </row>
    <row r="287">
      <c r="G287" s="40"/>
      <c r="H287" s="32"/>
    </row>
    <row r="288">
      <c r="G288" s="40"/>
      <c r="H288" s="32"/>
    </row>
    <row r="289">
      <c r="G289" s="40"/>
      <c r="H289" s="32"/>
    </row>
    <row r="290">
      <c r="G290" s="40"/>
      <c r="H290" s="32"/>
    </row>
    <row r="291">
      <c r="G291" s="40"/>
      <c r="H291" s="32"/>
    </row>
    <row r="292">
      <c r="G292" s="40"/>
      <c r="H292" s="32"/>
    </row>
    <row r="293">
      <c r="G293" s="40"/>
      <c r="H293" s="32"/>
    </row>
    <row r="294">
      <c r="G294" s="40"/>
      <c r="H294" s="32"/>
    </row>
    <row r="295">
      <c r="G295" s="40"/>
      <c r="H295" s="32"/>
    </row>
    <row r="296">
      <c r="G296" s="40"/>
      <c r="H296" s="32"/>
    </row>
    <row r="297">
      <c r="G297" s="40"/>
      <c r="H297" s="32"/>
    </row>
    <row r="298">
      <c r="G298" s="40"/>
      <c r="H298" s="32"/>
    </row>
    <row r="299">
      <c r="G299" s="40"/>
      <c r="H299" s="32"/>
    </row>
    <row r="300">
      <c r="G300" s="40"/>
      <c r="H300" s="32"/>
    </row>
    <row r="301">
      <c r="G301" s="40"/>
      <c r="H301" s="32"/>
    </row>
    <row r="302">
      <c r="G302" s="40"/>
      <c r="H302" s="32"/>
    </row>
    <row r="303">
      <c r="G303" s="40"/>
      <c r="H303" s="32"/>
    </row>
    <row r="304">
      <c r="G304" s="40"/>
      <c r="H304" s="32"/>
    </row>
    <row r="305">
      <c r="G305" s="40"/>
      <c r="H305" s="32"/>
    </row>
    <row r="306">
      <c r="G306" s="40"/>
      <c r="H306" s="32"/>
    </row>
    <row r="307">
      <c r="G307" s="40"/>
      <c r="H307" s="32"/>
    </row>
    <row r="308">
      <c r="G308" s="40"/>
      <c r="H308" s="32"/>
    </row>
    <row r="309">
      <c r="G309" s="40"/>
      <c r="H309" s="32"/>
    </row>
    <row r="310">
      <c r="G310" s="40"/>
      <c r="H310" s="32"/>
    </row>
    <row r="311">
      <c r="G311" s="40"/>
      <c r="H311" s="32"/>
    </row>
    <row r="312">
      <c r="G312" s="40"/>
      <c r="H312" s="32"/>
    </row>
    <row r="313">
      <c r="G313" s="40"/>
      <c r="H313" s="32"/>
    </row>
    <row r="314">
      <c r="G314" s="40"/>
      <c r="H314" s="32"/>
    </row>
    <row r="315">
      <c r="G315" s="40"/>
      <c r="H315" s="32"/>
    </row>
    <row r="316">
      <c r="G316" s="40"/>
      <c r="H316" s="32"/>
    </row>
    <row r="317">
      <c r="G317" s="40"/>
      <c r="H317" s="32"/>
    </row>
    <row r="318">
      <c r="G318" s="40"/>
      <c r="H318" s="32"/>
    </row>
    <row r="319">
      <c r="G319" s="40"/>
      <c r="H319" s="32"/>
    </row>
    <row r="320">
      <c r="G320" s="40"/>
      <c r="H320" s="32"/>
    </row>
    <row r="321">
      <c r="G321" s="40"/>
      <c r="H321" s="32"/>
    </row>
    <row r="322">
      <c r="G322" s="40"/>
      <c r="H322" s="32"/>
    </row>
    <row r="323">
      <c r="G323" s="40"/>
      <c r="H323" s="32"/>
    </row>
    <row r="324">
      <c r="G324" s="40"/>
      <c r="H324" s="32"/>
    </row>
    <row r="325">
      <c r="G325" s="40"/>
      <c r="H325" s="32"/>
    </row>
    <row r="326">
      <c r="G326" s="40"/>
      <c r="H326" s="32"/>
    </row>
    <row r="327">
      <c r="G327" s="40"/>
      <c r="H327" s="32"/>
    </row>
    <row r="328">
      <c r="G328" s="40"/>
      <c r="H328" s="32"/>
    </row>
    <row r="329">
      <c r="G329" s="40"/>
      <c r="H329" s="32"/>
    </row>
    <row r="330">
      <c r="G330" s="40"/>
      <c r="H330" s="32"/>
    </row>
    <row r="331">
      <c r="G331" s="40"/>
      <c r="H331" s="32"/>
    </row>
    <row r="332">
      <c r="G332" s="40"/>
      <c r="H332" s="32"/>
    </row>
    <row r="333">
      <c r="G333" s="40"/>
      <c r="H333" s="32"/>
    </row>
    <row r="334">
      <c r="G334" s="40"/>
      <c r="H334" s="32"/>
    </row>
    <row r="335">
      <c r="G335" s="40"/>
      <c r="H335" s="32"/>
    </row>
    <row r="336">
      <c r="G336" s="40"/>
      <c r="H336" s="32"/>
    </row>
    <row r="337">
      <c r="G337" s="40"/>
      <c r="H337" s="32"/>
    </row>
    <row r="338">
      <c r="G338" s="40"/>
      <c r="H338" s="32"/>
    </row>
    <row r="339">
      <c r="G339" s="40"/>
      <c r="H339" s="32"/>
    </row>
    <row r="340">
      <c r="G340" s="40"/>
      <c r="H340" s="32"/>
    </row>
    <row r="341">
      <c r="G341" s="40"/>
      <c r="H341" s="32"/>
    </row>
    <row r="342">
      <c r="G342" s="40"/>
      <c r="H342" s="32"/>
    </row>
    <row r="343">
      <c r="G343" s="40"/>
      <c r="H343" s="32"/>
    </row>
    <row r="344">
      <c r="G344" s="40"/>
      <c r="H344" s="32"/>
    </row>
    <row r="345">
      <c r="G345" s="40"/>
      <c r="H345" s="32"/>
    </row>
    <row r="346">
      <c r="G346" s="40"/>
      <c r="H346" s="32"/>
    </row>
    <row r="347">
      <c r="G347" s="40"/>
      <c r="H347" s="32"/>
    </row>
    <row r="348">
      <c r="G348" s="40"/>
      <c r="H348" s="32"/>
    </row>
    <row r="349">
      <c r="G349" s="40"/>
      <c r="H349" s="32"/>
    </row>
    <row r="350">
      <c r="G350" s="40"/>
      <c r="H350" s="32"/>
    </row>
    <row r="351">
      <c r="G351" s="40"/>
      <c r="H351" s="32"/>
    </row>
    <row r="352">
      <c r="G352" s="40"/>
      <c r="H352" s="32"/>
    </row>
    <row r="353">
      <c r="G353" s="40"/>
      <c r="H353" s="32"/>
    </row>
    <row r="354">
      <c r="G354" s="40"/>
      <c r="H354" s="32"/>
    </row>
    <row r="355">
      <c r="G355" s="40"/>
      <c r="H355" s="32"/>
    </row>
    <row r="356">
      <c r="G356" s="40"/>
      <c r="H356" s="32"/>
    </row>
    <row r="357">
      <c r="G357" s="40"/>
      <c r="H357" s="32"/>
    </row>
    <row r="358">
      <c r="G358" s="40"/>
      <c r="H358" s="32"/>
    </row>
    <row r="359">
      <c r="G359" s="40"/>
      <c r="H359" s="32"/>
    </row>
    <row r="360">
      <c r="G360" s="40"/>
      <c r="H360" s="32"/>
    </row>
    <row r="361">
      <c r="G361" s="40"/>
      <c r="H361" s="32"/>
    </row>
    <row r="362">
      <c r="G362" s="40"/>
      <c r="H362" s="32"/>
    </row>
    <row r="363">
      <c r="G363" s="40"/>
      <c r="H363" s="32"/>
    </row>
    <row r="364">
      <c r="G364" s="40"/>
      <c r="H364" s="32"/>
    </row>
    <row r="365">
      <c r="G365" s="40"/>
      <c r="H365" s="32"/>
    </row>
    <row r="366">
      <c r="G366" s="40"/>
      <c r="H366" s="32"/>
    </row>
    <row r="367">
      <c r="G367" s="40"/>
      <c r="H367" s="32"/>
    </row>
    <row r="368">
      <c r="G368" s="40"/>
      <c r="H368" s="32"/>
    </row>
    <row r="369">
      <c r="G369" s="40"/>
      <c r="H369" s="32"/>
    </row>
    <row r="370">
      <c r="G370" s="40"/>
      <c r="H370" s="32"/>
    </row>
    <row r="371">
      <c r="G371" s="40"/>
      <c r="H371" s="32"/>
    </row>
    <row r="372">
      <c r="G372" s="40"/>
      <c r="H372" s="32"/>
    </row>
    <row r="373">
      <c r="G373" s="40"/>
      <c r="H373" s="32"/>
    </row>
    <row r="374">
      <c r="G374" s="40"/>
      <c r="H374" s="32"/>
    </row>
    <row r="375">
      <c r="G375" s="40"/>
      <c r="H375" s="32"/>
    </row>
    <row r="376">
      <c r="G376" s="40"/>
      <c r="H376" s="32"/>
    </row>
    <row r="377">
      <c r="G377" s="40"/>
      <c r="H377" s="32"/>
    </row>
    <row r="378">
      <c r="G378" s="40"/>
      <c r="H378" s="32"/>
    </row>
    <row r="379">
      <c r="G379" s="40"/>
      <c r="H379" s="32"/>
    </row>
    <row r="380">
      <c r="G380" s="40"/>
      <c r="H380" s="32"/>
    </row>
    <row r="381">
      <c r="G381" s="40"/>
      <c r="H381" s="32"/>
    </row>
    <row r="382">
      <c r="G382" s="40"/>
      <c r="H382" s="32"/>
    </row>
    <row r="383">
      <c r="G383" s="40"/>
      <c r="H383" s="32"/>
    </row>
    <row r="384">
      <c r="G384" s="40"/>
      <c r="H384" s="32"/>
    </row>
    <row r="385">
      <c r="G385" s="40"/>
      <c r="H385" s="32"/>
    </row>
    <row r="386">
      <c r="G386" s="40"/>
      <c r="H386" s="32"/>
    </row>
    <row r="387">
      <c r="G387" s="40"/>
      <c r="H387" s="32"/>
    </row>
    <row r="388">
      <c r="G388" s="40"/>
      <c r="H388" s="32"/>
    </row>
    <row r="389">
      <c r="G389" s="40"/>
      <c r="H389" s="32"/>
    </row>
    <row r="390">
      <c r="G390" s="40"/>
      <c r="H390" s="32"/>
    </row>
    <row r="391">
      <c r="G391" s="40"/>
      <c r="H391" s="32"/>
    </row>
    <row r="392">
      <c r="G392" s="40"/>
      <c r="H392" s="32"/>
    </row>
    <row r="393">
      <c r="G393" s="40"/>
      <c r="H393" s="32"/>
    </row>
    <row r="394">
      <c r="G394" s="40"/>
      <c r="H394" s="32"/>
    </row>
    <row r="395">
      <c r="G395" s="40"/>
      <c r="H395" s="32"/>
    </row>
    <row r="396">
      <c r="G396" s="40"/>
      <c r="H396" s="32"/>
    </row>
    <row r="397">
      <c r="G397" s="40"/>
      <c r="H397" s="32"/>
    </row>
    <row r="398">
      <c r="G398" s="40"/>
      <c r="H398" s="32"/>
    </row>
    <row r="399">
      <c r="G399" s="40"/>
      <c r="H399" s="32"/>
    </row>
    <row r="400">
      <c r="G400" s="40"/>
      <c r="H400" s="32"/>
    </row>
    <row r="401">
      <c r="G401" s="40"/>
      <c r="H401" s="32"/>
    </row>
    <row r="402">
      <c r="G402" s="40"/>
      <c r="H402" s="32"/>
    </row>
    <row r="403">
      <c r="G403" s="40"/>
      <c r="H403" s="32"/>
    </row>
    <row r="404">
      <c r="G404" s="40"/>
      <c r="H404" s="32"/>
    </row>
    <row r="405">
      <c r="G405" s="40"/>
      <c r="H405" s="32"/>
    </row>
    <row r="406">
      <c r="G406" s="40"/>
      <c r="H406" s="32"/>
    </row>
    <row r="407">
      <c r="G407" s="40"/>
      <c r="H407" s="32"/>
    </row>
    <row r="408">
      <c r="G408" s="40"/>
      <c r="H408" s="32"/>
    </row>
    <row r="409">
      <c r="G409" s="40"/>
      <c r="H409" s="32"/>
    </row>
    <row r="410">
      <c r="G410" s="40"/>
      <c r="H410" s="32"/>
    </row>
    <row r="411">
      <c r="G411" s="40"/>
      <c r="H411" s="32"/>
    </row>
    <row r="412">
      <c r="G412" s="40"/>
      <c r="H412" s="32"/>
    </row>
    <row r="413">
      <c r="G413" s="40"/>
      <c r="H413" s="32"/>
    </row>
    <row r="414">
      <c r="G414" s="40"/>
      <c r="H414" s="32"/>
    </row>
    <row r="415">
      <c r="G415" s="40"/>
      <c r="H415" s="32"/>
    </row>
    <row r="416">
      <c r="G416" s="40"/>
      <c r="H416" s="32"/>
    </row>
    <row r="417">
      <c r="G417" s="40"/>
      <c r="H417" s="32"/>
    </row>
    <row r="418">
      <c r="G418" s="40"/>
      <c r="H418" s="32"/>
    </row>
    <row r="419">
      <c r="G419" s="40"/>
      <c r="H419" s="32"/>
    </row>
    <row r="420">
      <c r="G420" s="40"/>
      <c r="H420" s="32"/>
    </row>
    <row r="421">
      <c r="G421" s="40"/>
      <c r="H421" s="32"/>
    </row>
    <row r="422">
      <c r="G422" s="40"/>
      <c r="H422" s="32"/>
    </row>
    <row r="423">
      <c r="G423" s="40"/>
      <c r="H423" s="32"/>
    </row>
    <row r="424">
      <c r="G424" s="40"/>
      <c r="H424" s="32"/>
    </row>
    <row r="425">
      <c r="G425" s="40"/>
      <c r="H425" s="32"/>
    </row>
    <row r="426">
      <c r="G426" s="40"/>
      <c r="H426" s="32"/>
    </row>
    <row r="427">
      <c r="G427" s="40"/>
      <c r="H427" s="32"/>
    </row>
    <row r="428">
      <c r="G428" s="40"/>
      <c r="H428" s="32"/>
    </row>
    <row r="429">
      <c r="G429" s="40"/>
      <c r="H429" s="32"/>
    </row>
    <row r="430">
      <c r="G430" s="40"/>
      <c r="H430" s="32"/>
    </row>
    <row r="431">
      <c r="G431" s="40"/>
      <c r="H431" s="32"/>
    </row>
    <row r="432">
      <c r="G432" s="40"/>
      <c r="H432" s="32"/>
    </row>
    <row r="433">
      <c r="G433" s="40"/>
      <c r="H433" s="32"/>
    </row>
    <row r="434">
      <c r="G434" s="40"/>
      <c r="H434" s="32"/>
    </row>
    <row r="435">
      <c r="G435" s="40"/>
      <c r="H435" s="32"/>
    </row>
    <row r="436">
      <c r="G436" s="40"/>
      <c r="H436" s="32"/>
    </row>
    <row r="437">
      <c r="G437" s="40"/>
      <c r="H437" s="32"/>
    </row>
    <row r="438">
      <c r="G438" s="40"/>
      <c r="H438" s="32"/>
    </row>
    <row r="439">
      <c r="G439" s="40"/>
      <c r="H439" s="32"/>
    </row>
    <row r="440">
      <c r="G440" s="40"/>
      <c r="H440" s="32"/>
    </row>
    <row r="441">
      <c r="G441" s="40"/>
      <c r="H441" s="32"/>
    </row>
    <row r="442">
      <c r="G442" s="40"/>
      <c r="H442" s="32"/>
    </row>
    <row r="443">
      <c r="G443" s="40"/>
      <c r="H443" s="32"/>
    </row>
    <row r="444">
      <c r="G444" s="40"/>
      <c r="H444" s="32"/>
    </row>
    <row r="445">
      <c r="G445" s="40"/>
      <c r="H445" s="32"/>
    </row>
    <row r="446">
      <c r="G446" s="40"/>
      <c r="H446" s="32"/>
    </row>
    <row r="447">
      <c r="G447" s="40"/>
      <c r="H447" s="32"/>
    </row>
    <row r="448">
      <c r="G448" s="40"/>
      <c r="H448" s="32"/>
    </row>
    <row r="449">
      <c r="G449" s="40"/>
      <c r="H449" s="32"/>
    </row>
    <row r="450">
      <c r="G450" s="40"/>
      <c r="H450" s="32"/>
    </row>
    <row r="451">
      <c r="G451" s="40"/>
      <c r="H451" s="32"/>
    </row>
    <row r="452">
      <c r="G452" s="40"/>
      <c r="H452" s="32"/>
    </row>
    <row r="453">
      <c r="G453" s="40"/>
      <c r="H453" s="32"/>
    </row>
    <row r="454">
      <c r="G454" s="40"/>
      <c r="H454" s="32"/>
    </row>
    <row r="455">
      <c r="G455" s="40"/>
      <c r="H455" s="32"/>
    </row>
    <row r="456">
      <c r="G456" s="40"/>
      <c r="H456" s="32"/>
    </row>
    <row r="457">
      <c r="G457" s="40"/>
      <c r="H457" s="32"/>
    </row>
    <row r="458">
      <c r="G458" s="40"/>
      <c r="H458" s="32"/>
    </row>
    <row r="459">
      <c r="G459" s="40"/>
      <c r="H459" s="32"/>
    </row>
    <row r="460">
      <c r="G460" s="40"/>
      <c r="H460" s="32"/>
    </row>
    <row r="461">
      <c r="G461" s="40"/>
      <c r="H461" s="32"/>
    </row>
    <row r="462">
      <c r="G462" s="40"/>
      <c r="H462" s="32"/>
    </row>
    <row r="463">
      <c r="G463" s="40"/>
      <c r="H463" s="32"/>
    </row>
    <row r="464">
      <c r="G464" s="40"/>
      <c r="H464" s="32"/>
    </row>
    <row r="465">
      <c r="G465" s="40"/>
      <c r="H465" s="32"/>
    </row>
    <row r="466">
      <c r="G466" s="40"/>
      <c r="H466" s="32"/>
    </row>
    <row r="467">
      <c r="G467" s="40"/>
      <c r="H467" s="32"/>
    </row>
    <row r="468">
      <c r="G468" s="40"/>
      <c r="H468" s="32"/>
    </row>
    <row r="469">
      <c r="G469" s="40"/>
      <c r="H469" s="32"/>
    </row>
    <row r="470">
      <c r="G470" s="40"/>
      <c r="H470" s="32"/>
    </row>
    <row r="471">
      <c r="G471" s="40"/>
      <c r="H471" s="32"/>
    </row>
    <row r="472">
      <c r="G472" s="40"/>
      <c r="H472" s="32"/>
    </row>
    <row r="473">
      <c r="G473" s="40"/>
      <c r="H473" s="32"/>
    </row>
    <row r="474">
      <c r="G474" s="40"/>
      <c r="H474" s="32"/>
    </row>
    <row r="475">
      <c r="G475" s="40"/>
      <c r="H475" s="32"/>
    </row>
    <row r="476">
      <c r="G476" s="40"/>
      <c r="H476" s="32"/>
    </row>
    <row r="477">
      <c r="G477" s="40"/>
      <c r="H477" s="32"/>
    </row>
    <row r="478">
      <c r="G478" s="40"/>
      <c r="H478" s="32"/>
    </row>
    <row r="479">
      <c r="G479" s="40"/>
      <c r="H479" s="32"/>
    </row>
    <row r="480">
      <c r="G480" s="40"/>
      <c r="H480" s="32"/>
    </row>
    <row r="481">
      <c r="G481" s="40"/>
      <c r="H481" s="32"/>
    </row>
    <row r="482">
      <c r="G482" s="40"/>
      <c r="H482" s="32"/>
    </row>
    <row r="483">
      <c r="G483" s="40"/>
      <c r="H483" s="32"/>
    </row>
    <row r="484">
      <c r="G484" s="40"/>
      <c r="H484" s="32"/>
    </row>
    <row r="485">
      <c r="G485" s="40"/>
      <c r="H485" s="32"/>
    </row>
    <row r="486">
      <c r="G486" s="40"/>
      <c r="H486" s="32"/>
    </row>
    <row r="487">
      <c r="G487" s="40"/>
      <c r="H487" s="32"/>
    </row>
    <row r="488">
      <c r="G488" s="40"/>
      <c r="H488" s="32"/>
    </row>
    <row r="489">
      <c r="G489" s="40"/>
      <c r="H489" s="32"/>
    </row>
    <row r="490">
      <c r="G490" s="40"/>
      <c r="H490" s="32"/>
    </row>
    <row r="491">
      <c r="G491" s="40"/>
      <c r="H491" s="32"/>
    </row>
    <row r="492">
      <c r="G492" s="40"/>
      <c r="H492" s="32"/>
    </row>
    <row r="493">
      <c r="G493" s="40"/>
      <c r="H493" s="32"/>
    </row>
    <row r="494">
      <c r="G494" s="40"/>
      <c r="H494" s="32"/>
    </row>
    <row r="495">
      <c r="G495" s="40"/>
      <c r="H495" s="32"/>
    </row>
    <row r="496">
      <c r="G496" s="40"/>
      <c r="H496" s="32"/>
    </row>
    <row r="497">
      <c r="G497" s="40"/>
      <c r="H497" s="32"/>
    </row>
    <row r="498">
      <c r="G498" s="40"/>
      <c r="H498" s="32"/>
    </row>
    <row r="499">
      <c r="G499" s="40"/>
      <c r="H499" s="32"/>
    </row>
    <row r="500">
      <c r="G500" s="40"/>
      <c r="H500" s="32"/>
    </row>
    <row r="501">
      <c r="G501" s="40"/>
      <c r="H501" s="32"/>
    </row>
    <row r="502">
      <c r="G502" s="40"/>
      <c r="H502" s="32"/>
    </row>
    <row r="503">
      <c r="G503" s="40"/>
      <c r="H503" s="32"/>
    </row>
    <row r="504">
      <c r="G504" s="40"/>
      <c r="H504" s="32"/>
    </row>
    <row r="505">
      <c r="G505" s="40"/>
      <c r="H505" s="32"/>
    </row>
    <row r="506">
      <c r="G506" s="40"/>
      <c r="H506" s="32"/>
    </row>
    <row r="507">
      <c r="G507" s="40"/>
      <c r="H507" s="32"/>
    </row>
    <row r="508">
      <c r="G508" s="40"/>
      <c r="H508" s="32"/>
    </row>
    <row r="509">
      <c r="G509" s="40"/>
      <c r="H509" s="32"/>
    </row>
    <row r="510">
      <c r="G510" s="40"/>
      <c r="H510" s="32"/>
    </row>
    <row r="511">
      <c r="G511" s="40"/>
      <c r="H511" s="32"/>
    </row>
    <row r="512">
      <c r="G512" s="40"/>
      <c r="H512" s="32"/>
    </row>
    <row r="513">
      <c r="G513" s="40"/>
      <c r="H513" s="32"/>
    </row>
    <row r="514">
      <c r="G514" s="40"/>
      <c r="H514" s="32"/>
    </row>
    <row r="515">
      <c r="G515" s="40"/>
      <c r="H515" s="32"/>
    </row>
    <row r="516">
      <c r="G516" s="40"/>
      <c r="H516" s="32"/>
    </row>
    <row r="517">
      <c r="G517" s="40"/>
      <c r="H517" s="32"/>
    </row>
    <row r="518">
      <c r="G518" s="40"/>
      <c r="H518" s="32"/>
    </row>
    <row r="519">
      <c r="G519" s="40"/>
      <c r="H519" s="32"/>
    </row>
    <row r="520">
      <c r="G520" s="40"/>
      <c r="H520" s="32"/>
    </row>
    <row r="521">
      <c r="G521" s="40"/>
      <c r="H521" s="32"/>
    </row>
    <row r="522">
      <c r="G522" s="40"/>
      <c r="H522" s="32"/>
    </row>
    <row r="523">
      <c r="G523" s="40"/>
      <c r="H523" s="32"/>
    </row>
    <row r="524">
      <c r="G524" s="40"/>
      <c r="H524" s="32"/>
    </row>
    <row r="525">
      <c r="G525" s="40"/>
      <c r="H525" s="32"/>
    </row>
    <row r="526">
      <c r="G526" s="40"/>
      <c r="H526" s="32"/>
    </row>
    <row r="527">
      <c r="G527" s="40"/>
      <c r="H527" s="32"/>
    </row>
    <row r="528">
      <c r="G528" s="40"/>
      <c r="H528" s="32"/>
    </row>
    <row r="529">
      <c r="G529" s="40"/>
      <c r="H529" s="32"/>
    </row>
    <row r="530">
      <c r="G530" s="40"/>
      <c r="H530" s="32"/>
    </row>
    <row r="531">
      <c r="G531" s="40"/>
      <c r="H531" s="32"/>
    </row>
    <row r="532">
      <c r="G532" s="40"/>
      <c r="H532" s="32"/>
    </row>
    <row r="533">
      <c r="G533" s="40"/>
      <c r="H533" s="32"/>
    </row>
    <row r="534">
      <c r="G534" s="40"/>
      <c r="H534" s="32"/>
    </row>
    <row r="535">
      <c r="G535" s="40"/>
      <c r="H535" s="32"/>
    </row>
    <row r="536">
      <c r="G536" s="40"/>
      <c r="H536" s="32"/>
    </row>
    <row r="537">
      <c r="G537" s="40"/>
      <c r="H537" s="32"/>
    </row>
    <row r="538">
      <c r="G538" s="40"/>
      <c r="H538" s="32"/>
    </row>
    <row r="539">
      <c r="G539" s="40"/>
      <c r="H539" s="32"/>
    </row>
    <row r="540">
      <c r="G540" s="40"/>
      <c r="H540" s="32"/>
    </row>
    <row r="541">
      <c r="G541" s="40"/>
      <c r="H541" s="32"/>
    </row>
    <row r="542">
      <c r="G542" s="40"/>
      <c r="H542" s="32"/>
    </row>
    <row r="543">
      <c r="G543" s="40"/>
      <c r="H543" s="32"/>
    </row>
    <row r="544">
      <c r="G544" s="40"/>
      <c r="H544" s="32"/>
    </row>
    <row r="545">
      <c r="G545" s="40"/>
      <c r="H545" s="32"/>
    </row>
    <row r="546">
      <c r="G546" s="40"/>
      <c r="H546" s="32"/>
    </row>
    <row r="547">
      <c r="G547" s="40"/>
      <c r="H547" s="32"/>
    </row>
    <row r="548">
      <c r="G548" s="40"/>
      <c r="H548" s="32"/>
    </row>
    <row r="549">
      <c r="G549" s="40"/>
      <c r="H549" s="32"/>
    </row>
    <row r="550">
      <c r="G550" s="40"/>
      <c r="H550" s="32"/>
    </row>
    <row r="551">
      <c r="G551" s="40"/>
      <c r="H551" s="32"/>
    </row>
    <row r="552">
      <c r="G552" s="40"/>
      <c r="H552" s="32"/>
    </row>
    <row r="553">
      <c r="G553" s="40"/>
      <c r="H553" s="32"/>
    </row>
    <row r="554">
      <c r="G554" s="40"/>
      <c r="H554" s="32"/>
    </row>
    <row r="555">
      <c r="G555" s="40"/>
      <c r="H555" s="32"/>
    </row>
    <row r="556">
      <c r="G556" s="40"/>
      <c r="H556" s="32"/>
    </row>
    <row r="557">
      <c r="G557" s="40"/>
      <c r="H557" s="32"/>
    </row>
    <row r="558">
      <c r="G558" s="40"/>
      <c r="H558" s="32"/>
    </row>
    <row r="559">
      <c r="G559" s="40"/>
      <c r="H559" s="32"/>
    </row>
    <row r="560">
      <c r="G560" s="40"/>
      <c r="H560" s="32"/>
    </row>
    <row r="561">
      <c r="G561" s="40"/>
      <c r="H561" s="32"/>
    </row>
    <row r="562">
      <c r="G562" s="40"/>
      <c r="H562" s="32"/>
    </row>
    <row r="563">
      <c r="G563" s="40"/>
      <c r="H563" s="32"/>
    </row>
    <row r="564">
      <c r="G564" s="40"/>
      <c r="H564" s="32"/>
    </row>
    <row r="565">
      <c r="G565" s="40"/>
      <c r="H565" s="32"/>
    </row>
    <row r="566">
      <c r="G566" s="40"/>
      <c r="H566" s="32"/>
    </row>
    <row r="567">
      <c r="G567" s="40"/>
      <c r="H567" s="32"/>
    </row>
    <row r="568">
      <c r="G568" s="40"/>
      <c r="H568" s="32"/>
    </row>
    <row r="569">
      <c r="G569" s="40"/>
      <c r="H569" s="32"/>
    </row>
    <row r="570">
      <c r="G570" s="40"/>
      <c r="H570" s="32"/>
    </row>
    <row r="571">
      <c r="G571" s="40"/>
      <c r="H571" s="32"/>
    </row>
    <row r="572">
      <c r="G572" s="40"/>
      <c r="H572" s="32"/>
    </row>
    <row r="573">
      <c r="G573" s="40"/>
      <c r="H573" s="32"/>
    </row>
    <row r="574">
      <c r="G574" s="40"/>
      <c r="H574" s="32"/>
    </row>
    <row r="575">
      <c r="G575" s="40"/>
      <c r="H575" s="32"/>
    </row>
    <row r="576">
      <c r="G576" s="40"/>
      <c r="H576" s="32"/>
    </row>
    <row r="577">
      <c r="G577" s="40"/>
      <c r="H577" s="32"/>
    </row>
    <row r="578">
      <c r="G578" s="40"/>
      <c r="H578" s="32"/>
    </row>
    <row r="579">
      <c r="G579" s="40"/>
      <c r="H579" s="32"/>
    </row>
    <row r="580">
      <c r="G580" s="40"/>
      <c r="H580" s="32"/>
    </row>
    <row r="581">
      <c r="G581" s="40"/>
      <c r="H581" s="32"/>
    </row>
    <row r="582">
      <c r="G582" s="40"/>
      <c r="H582" s="32"/>
    </row>
    <row r="583">
      <c r="G583" s="40"/>
      <c r="H583" s="32"/>
    </row>
    <row r="584">
      <c r="G584" s="40"/>
      <c r="H584" s="32"/>
    </row>
    <row r="585">
      <c r="G585" s="40"/>
      <c r="H585" s="32"/>
    </row>
    <row r="586">
      <c r="G586" s="40"/>
      <c r="H586" s="32"/>
    </row>
    <row r="587">
      <c r="G587" s="40"/>
      <c r="H587" s="32"/>
    </row>
    <row r="588">
      <c r="G588" s="40"/>
      <c r="H588" s="32"/>
    </row>
    <row r="589">
      <c r="G589" s="40"/>
      <c r="H589" s="32"/>
    </row>
    <row r="590">
      <c r="G590" s="40"/>
      <c r="H590" s="32"/>
    </row>
    <row r="591">
      <c r="G591" s="40"/>
      <c r="H591" s="32"/>
    </row>
    <row r="592">
      <c r="G592" s="40"/>
      <c r="H592" s="32"/>
    </row>
    <row r="593">
      <c r="G593" s="40"/>
      <c r="H593" s="32"/>
    </row>
    <row r="594">
      <c r="G594" s="40"/>
      <c r="H594" s="32"/>
    </row>
    <row r="595">
      <c r="G595" s="40"/>
      <c r="H595" s="32"/>
    </row>
    <row r="596">
      <c r="G596" s="40"/>
      <c r="H596" s="32"/>
    </row>
    <row r="597">
      <c r="G597" s="40"/>
      <c r="H597" s="32"/>
    </row>
    <row r="598">
      <c r="G598" s="40"/>
      <c r="H598" s="32"/>
    </row>
    <row r="599">
      <c r="G599" s="40"/>
      <c r="H599" s="32"/>
    </row>
    <row r="600">
      <c r="G600" s="40"/>
      <c r="H600" s="32"/>
    </row>
    <row r="601">
      <c r="G601" s="40"/>
      <c r="H601" s="32"/>
    </row>
    <row r="602">
      <c r="G602" s="40"/>
      <c r="H602" s="32"/>
    </row>
    <row r="603">
      <c r="G603" s="40"/>
      <c r="H603" s="32"/>
    </row>
    <row r="604">
      <c r="G604" s="40"/>
      <c r="H604" s="32"/>
    </row>
    <row r="605">
      <c r="G605" s="40"/>
      <c r="H605" s="32"/>
    </row>
    <row r="606">
      <c r="G606" s="40"/>
      <c r="H606" s="32"/>
    </row>
    <row r="607">
      <c r="G607" s="40"/>
      <c r="H607" s="32"/>
    </row>
    <row r="608">
      <c r="G608" s="40"/>
      <c r="H608" s="32"/>
    </row>
    <row r="609">
      <c r="G609" s="40"/>
      <c r="H609" s="32"/>
    </row>
    <row r="610">
      <c r="G610" s="40"/>
      <c r="H610" s="32"/>
    </row>
    <row r="611">
      <c r="G611" s="40"/>
      <c r="H611" s="32"/>
    </row>
    <row r="612">
      <c r="G612" s="40"/>
      <c r="H612" s="32"/>
    </row>
    <row r="613">
      <c r="G613" s="40"/>
      <c r="H613" s="32"/>
    </row>
    <row r="614">
      <c r="G614" s="40"/>
      <c r="H614" s="32"/>
    </row>
    <row r="615">
      <c r="G615" s="40"/>
      <c r="H615" s="32"/>
    </row>
    <row r="616">
      <c r="G616" s="40"/>
      <c r="H616" s="32"/>
    </row>
    <row r="617">
      <c r="G617" s="40"/>
      <c r="H617" s="32"/>
    </row>
    <row r="618">
      <c r="G618" s="40"/>
      <c r="H618" s="32"/>
    </row>
    <row r="619">
      <c r="G619" s="40"/>
      <c r="H619" s="32"/>
    </row>
    <row r="620">
      <c r="G620" s="40"/>
      <c r="H620" s="32"/>
    </row>
    <row r="621">
      <c r="G621" s="40"/>
      <c r="H621" s="32"/>
    </row>
    <row r="622">
      <c r="G622" s="40"/>
      <c r="H622" s="32"/>
    </row>
    <row r="623">
      <c r="G623" s="40"/>
      <c r="H623" s="32"/>
    </row>
    <row r="624">
      <c r="G624" s="40"/>
      <c r="H624" s="32"/>
    </row>
    <row r="625">
      <c r="G625" s="40"/>
      <c r="H625" s="32"/>
    </row>
    <row r="626">
      <c r="G626" s="40"/>
      <c r="H626" s="32"/>
    </row>
    <row r="627">
      <c r="G627" s="40"/>
      <c r="H627" s="32"/>
    </row>
    <row r="628">
      <c r="G628" s="40"/>
      <c r="H628" s="32"/>
    </row>
    <row r="629">
      <c r="G629" s="40"/>
      <c r="H629" s="32"/>
    </row>
    <row r="630">
      <c r="G630" s="40"/>
      <c r="H630" s="32"/>
    </row>
    <row r="631">
      <c r="G631" s="40"/>
      <c r="H631" s="32"/>
    </row>
    <row r="632">
      <c r="G632" s="40"/>
      <c r="H632" s="32"/>
    </row>
    <row r="633">
      <c r="G633" s="40"/>
      <c r="H633" s="32"/>
    </row>
    <row r="634">
      <c r="G634" s="40"/>
      <c r="H634" s="32"/>
    </row>
    <row r="635">
      <c r="G635" s="40"/>
      <c r="H635" s="32"/>
    </row>
    <row r="636">
      <c r="G636" s="40"/>
      <c r="H636" s="32"/>
    </row>
    <row r="637">
      <c r="G637" s="40"/>
      <c r="H637" s="32"/>
    </row>
    <row r="638">
      <c r="G638" s="40"/>
      <c r="H638" s="32"/>
    </row>
    <row r="639">
      <c r="G639" s="40"/>
      <c r="H639" s="32"/>
    </row>
    <row r="640">
      <c r="G640" s="40"/>
      <c r="H640" s="32"/>
    </row>
    <row r="641">
      <c r="G641" s="40"/>
      <c r="H641" s="32"/>
    </row>
    <row r="642">
      <c r="G642" s="40"/>
      <c r="H642" s="32"/>
    </row>
    <row r="643">
      <c r="G643" s="40"/>
      <c r="H643" s="32"/>
    </row>
    <row r="644">
      <c r="G644" s="40"/>
      <c r="H644" s="32"/>
    </row>
    <row r="645">
      <c r="G645" s="40"/>
      <c r="H645" s="32"/>
    </row>
    <row r="646">
      <c r="G646" s="40"/>
      <c r="H646" s="32"/>
    </row>
    <row r="647">
      <c r="G647" s="40"/>
      <c r="H647" s="32"/>
    </row>
    <row r="648">
      <c r="G648" s="40"/>
      <c r="H648" s="32"/>
    </row>
    <row r="649">
      <c r="G649" s="40"/>
      <c r="H649" s="32"/>
    </row>
    <row r="650">
      <c r="G650" s="40"/>
      <c r="H650" s="32"/>
    </row>
    <row r="651">
      <c r="G651" s="40"/>
      <c r="H651" s="32"/>
    </row>
    <row r="652">
      <c r="G652" s="40"/>
      <c r="H652" s="32"/>
    </row>
    <row r="653">
      <c r="G653" s="40"/>
      <c r="H653" s="32"/>
    </row>
    <row r="654">
      <c r="G654" s="40"/>
      <c r="H654" s="32"/>
    </row>
    <row r="655">
      <c r="G655" s="40"/>
      <c r="H655" s="32"/>
    </row>
    <row r="656">
      <c r="G656" s="40"/>
      <c r="H656" s="32"/>
    </row>
    <row r="657">
      <c r="G657" s="40"/>
      <c r="H657" s="32"/>
    </row>
    <row r="658">
      <c r="G658" s="40"/>
      <c r="H658" s="32"/>
    </row>
    <row r="659">
      <c r="G659" s="40"/>
      <c r="H659" s="32"/>
    </row>
    <row r="660">
      <c r="G660" s="40"/>
      <c r="H660" s="32"/>
    </row>
    <row r="661">
      <c r="G661" s="40"/>
      <c r="H661" s="32"/>
    </row>
    <row r="662">
      <c r="G662" s="40"/>
      <c r="H662" s="32"/>
    </row>
    <row r="663">
      <c r="G663" s="40"/>
      <c r="H663" s="32"/>
    </row>
    <row r="664">
      <c r="G664" s="40"/>
      <c r="H664" s="32"/>
    </row>
    <row r="665">
      <c r="G665" s="40"/>
      <c r="H665" s="32"/>
    </row>
    <row r="666">
      <c r="G666" s="40"/>
      <c r="H666" s="32"/>
    </row>
    <row r="667">
      <c r="G667" s="40"/>
      <c r="H667" s="32"/>
    </row>
    <row r="668">
      <c r="G668" s="40"/>
      <c r="H668" s="32"/>
    </row>
    <row r="669">
      <c r="G669" s="40"/>
      <c r="H669" s="32"/>
    </row>
    <row r="670">
      <c r="G670" s="40"/>
      <c r="H670" s="32"/>
    </row>
    <row r="671">
      <c r="G671" s="40"/>
      <c r="H671" s="32"/>
    </row>
    <row r="672">
      <c r="G672" s="40"/>
      <c r="H672" s="32"/>
    </row>
    <row r="673">
      <c r="G673" s="40"/>
      <c r="H673" s="32"/>
    </row>
    <row r="674">
      <c r="G674" s="40"/>
      <c r="H674" s="32"/>
    </row>
    <row r="675">
      <c r="G675" s="40"/>
      <c r="H675" s="32"/>
    </row>
    <row r="676">
      <c r="G676" s="40"/>
      <c r="H676" s="32"/>
    </row>
    <row r="677">
      <c r="G677" s="40"/>
      <c r="H677" s="32"/>
    </row>
    <row r="678">
      <c r="G678" s="40"/>
      <c r="H678" s="32"/>
    </row>
    <row r="679">
      <c r="G679" s="40"/>
      <c r="H679" s="32"/>
    </row>
    <row r="680">
      <c r="G680" s="40"/>
      <c r="H680" s="32"/>
    </row>
    <row r="681">
      <c r="G681" s="40"/>
      <c r="H681" s="32"/>
    </row>
    <row r="682">
      <c r="G682" s="40"/>
      <c r="H682" s="32"/>
    </row>
    <row r="683">
      <c r="G683" s="40"/>
      <c r="H683" s="32"/>
    </row>
    <row r="684">
      <c r="G684" s="40"/>
      <c r="H684" s="32"/>
    </row>
    <row r="685">
      <c r="G685" s="40"/>
      <c r="H685" s="32"/>
    </row>
    <row r="686">
      <c r="G686" s="40"/>
      <c r="H686" s="32"/>
    </row>
    <row r="687">
      <c r="G687" s="40"/>
      <c r="H687" s="32"/>
    </row>
    <row r="688">
      <c r="G688" s="40"/>
      <c r="H688" s="32"/>
    </row>
    <row r="689">
      <c r="G689" s="40"/>
      <c r="H689" s="32"/>
    </row>
    <row r="690">
      <c r="G690" s="40"/>
      <c r="H690" s="32"/>
    </row>
    <row r="691">
      <c r="G691" s="40"/>
      <c r="H691" s="32"/>
    </row>
    <row r="692">
      <c r="G692" s="40"/>
      <c r="H692" s="32"/>
    </row>
    <row r="693">
      <c r="G693" s="40"/>
      <c r="H693" s="32"/>
    </row>
    <row r="694">
      <c r="G694" s="40"/>
      <c r="H694" s="32"/>
    </row>
    <row r="695">
      <c r="G695" s="40"/>
      <c r="H695" s="32"/>
    </row>
    <row r="696">
      <c r="G696" s="40"/>
      <c r="H696" s="32"/>
    </row>
    <row r="697">
      <c r="G697" s="40"/>
      <c r="H697" s="32"/>
    </row>
    <row r="698">
      <c r="G698" s="40"/>
      <c r="H698" s="32"/>
    </row>
    <row r="699">
      <c r="G699" s="40"/>
      <c r="H699" s="32"/>
    </row>
    <row r="700">
      <c r="G700" s="40"/>
      <c r="H700" s="32"/>
    </row>
    <row r="701">
      <c r="G701" s="40"/>
      <c r="H701" s="32"/>
    </row>
    <row r="702">
      <c r="G702" s="40"/>
      <c r="H702" s="32"/>
    </row>
    <row r="703">
      <c r="G703" s="40"/>
      <c r="H703" s="32"/>
    </row>
    <row r="704">
      <c r="G704" s="40"/>
      <c r="H704" s="32"/>
    </row>
    <row r="705">
      <c r="G705" s="40"/>
      <c r="H705" s="32"/>
    </row>
    <row r="706">
      <c r="G706" s="40"/>
      <c r="H706" s="32"/>
    </row>
    <row r="707">
      <c r="G707" s="40"/>
      <c r="H707" s="32"/>
    </row>
    <row r="708">
      <c r="G708" s="40"/>
      <c r="H708" s="32"/>
    </row>
    <row r="709">
      <c r="G709" s="40"/>
      <c r="H709" s="32"/>
    </row>
    <row r="710">
      <c r="G710" s="40"/>
      <c r="H710" s="32"/>
    </row>
    <row r="711">
      <c r="G711" s="40"/>
      <c r="H711" s="32"/>
    </row>
    <row r="712">
      <c r="G712" s="40"/>
      <c r="H712" s="32"/>
    </row>
    <row r="713">
      <c r="G713" s="40"/>
      <c r="H713" s="32"/>
    </row>
    <row r="714">
      <c r="G714" s="40"/>
      <c r="H714" s="32"/>
    </row>
    <row r="715">
      <c r="G715" s="40"/>
      <c r="H715" s="32"/>
    </row>
    <row r="716">
      <c r="G716" s="40"/>
      <c r="H716" s="32"/>
    </row>
    <row r="717">
      <c r="G717" s="40"/>
      <c r="H717" s="32"/>
    </row>
    <row r="718">
      <c r="G718" s="40"/>
      <c r="H718" s="32"/>
    </row>
    <row r="719">
      <c r="G719" s="40"/>
      <c r="H719" s="32"/>
    </row>
    <row r="720">
      <c r="G720" s="40"/>
      <c r="H720" s="32"/>
    </row>
    <row r="721">
      <c r="G721" s="40"/>
      <c r="H721" s="32"/>
    </row>
    <row r="722">
      <c r="G722" s="40"/>
      <c r="H722" s="32"/>
    </row>
    <row r="723">
      <c r="G723" s="40"/>
      <c r="H723" s="32"/>
    </row>
    <row r="724">
      <c r="G724" s="40"/>
      <c r="H724" s="32"/>
    </row>
    <row r="725">
      <c r="G725" s="40"/>
      <c r="H725" s="32"/>
    </row>
    <row r="726">
      <c r="G726" s="40"/>
      <c r="H726" s="32"/>
    </row>
    <row r="727">
      <c r="G727" s="40"/>
      <c r="H727" s="32"/>
    </row>
    <row r="728">
      <c r="G728" s="40"/>
      <c r="H728" s="32"/>
    </row>
    <row r="729">
      <c r="G729" s="40"/>
      <c r="H729" s="32"/>
    </row>
    <row r="730">
      <c r="G730" s="40"/>
      <c r="H730" s="32"/>
    </row>
    <row r="731">
      <c r="G731" s="40"/>
      <c r="H731" s="32"/>
    </row>
    <row r="732">
      <c r="G732" s="40"/>
      <c r="H732" s="32"/>
    </row>
    <row r="733">
      <c r="G733" s="40"/>
      <c r="H733" s="32"/>
    </row>
    <row r="734">
      <c r="G734" s="40"/>
      <c r="H734" s="32"/>
    </row>
    <row r="735">
      <c r="G735" s="40"/>
      <c r="H735" s="32"/>
    </row>
    <row r="736">
      <c r="G736" s="40"/>
      <c r="H736" s="32"/>
    </row>
    <row r="737">
      <c r="G737" s="40"/>
      <c r="H737" s="32"/>
    </row>
    <row r="738">
      <c r="G738" s="40"/>
      <c r="H738" s="32"/>
    </row>
    <row r="739">
      <c r="G739" s="40"/>
      <c r="H739" s="32"/>
    </row>
    <row r="740">
      <c r="G740" s="40"/>
      <c r="H740" s="32"/>
    </row>
    <row r="741">
      <c r="G741" s="40"/>
      <c r="H741" s="32"/>
    </row>
    <row r="742">
      <c r="G742" s="40"/>
      <c r="H742" s="32"/>
    </row>
    <row r="743">
      <c r="G743" s="40"/>
      <c r="H743" s="32"/>
    </row>
    <row r="744">
      <c r="G744" s="40"/>
      <c r="H744" s="32"/>
    </row>
    <row r="745">
      <c r="G745" s="40"/>
      <c r="H745" s="32"/>
    </row>
    <row r="746">
      <c r="G746" s="40"/>
      <c r="H746" s="32"/>
    </row>
    <row r="747">
      <c r="G747" s="40"/>
      <c r="H747" s="32"/>
    </row>
    <row r="748">
      <c r="G748" s="40"/>
      <c r="H748" s="32"/>
    </row>
    <row r="749">
      <c r="G749" s="40"/>
      <c r="H749" s="32"/>
    </row>
    <row r="750">
      <c r="G750" s="40"/>
      <c r="H750" s="32"/>
    </row>
    <row r="751">
      <c r="G751" s="40"/>
      <c r="H751" s="32"/>
    </row>
    <row r="752">
      <c r="G752" s="40"/>
      <c r="H752" s="32"/>
    </row>
    <row r="753">
      <c r="G753" s="40"/>
      <c r="H753" s="32"/>
    </row>
    <row r="754">
      <c r="G754" s="40"/>
      <c r="H754" s="32"/>
    </row>
    <row r="755">
      <c r="G755" s="40"/>
      <c r="H755" s="32"/>
    </row>
    <row r="756">
      <c r="G756" s="40"/>
      <c r="H756" s="32"/>
    </row>
    <row r="757">
      <c r="G757" s="40"/>
      <c r="H757" s="32"/>
    </row>
    <row r="758">
      <c r="G758" s="40"/>
      <c r="H758" s="32"/>
    </row>
    <row r="759">
      <c r="G759" s="40"/>
      <c r="H759" s="32"/>
    </row>
    <row r="760">
      <c r="G760" s="40"/>
      <c r="H760" s="32"/>
    </row>
    <row r="761">
      <c r="G761" s="40"/>
      <c r="H761" s="32"/>
    </row>
    <row r="762">
      <c r="G762" s="40"/>
      <c r="H762" s="32"/>
    </row>
    <row r="763">
      <c r="G763" s="40"/>
      <c r="H763" s="32"/>
    </row>
    <row r="764">
      <c r="G764" s="40"/>
      <c r="H764" s="32"/>
    </row>
    <row r="765">
      <c r="G765" s="40"/>
      <c r="H765" s="32"/>
    </row>
    <row r="766">
      <c r="G766" s="40"/>
      <c r="H766" s="32"/>
    </row>
    <row r="767">
      <c r="G767" s="40"/>
      <c r="H767" s="32"/>
    </row>
    <row r="768">
      <c r="G768" s="40"/>
      <c r="H768" s="32"/>
    </row>
    <row r="769">
      <c r="G769" s="40"/>
      <c r="H769" s="32"/>
    </row>
    <row r="770">
      <c r="G770" s="40"/>
      <c r="H770" s="32"/>
    </row>
    <row r="771">
      <c r="G771" s="40"/>
      <c r="H771" s="32"/>
    </row>
    <row r="772">
      <c r="G772" s="40"/>
      <c r="H772" s="32"/>
    </row>
    <row r="773">
      <c r="G773" s="40"/>
      <c r="H773" s="32"/>
    </row>
    <row r="774">
      <c r="G774" s="40"/>
      <c r="H774" s="32"/>
    </row>
    <row r="775">
      <c r="G775" s="40"/>
      <c r="H775" s="32"/>
    </row>
    <row r="776">
      <c r="G776" s="40"/>
      <c r="H776" s="32"/>
    </row>
    <row r="777">
      <c r="G777" s="40"/>
      <c r="H777" s="32"/>
    </row>
    <row r="778">
      <c r="G778" s="40"/>
      <c r="H778" s="32"/>
    </row>
    <row r="779">
      <c r="G779" s="40"/>
      <c r="H779" s="32"/>
    </row>
    <row r="780">
      <c r="G780" s="40"/>
      <c r="H780" s="32"/>
    </row>
    <row r="781">
      <c r="G781" s="40"/>
      <c r="H781" s="32"/>
    </row>
    <row r="782">
      <c r="G782" s="40"/>
      <c r="H782" s="32"/>
    </row>
    <row r="783">
      <c r="G783" s="40"/>
      <c r="H783" s="32"/>
    </row>
    <row r="784">
      <c r="G784" s="40"/>
      <c r="H784" s="32"/>
    </row>
    <row r="785">
      <c r="G785" s="40"/>
      <c r="H785" s="32"/>
    </row>
    <row r="786">
      <c r="G786" s="40"/>
      <c r="H786" s="32"/>
    </row>
    <row r="787">
      <c r="G787" s="40"/>
      <c r="H787" s="32"/>
    </row>
    <row r="788">
      <c r="G788" s="40"/>
      <c r="H788" s="32"/>
    </row>
    <row r="789">
      <c r="G789" s="40"/>
      <c r="H789" s="32"/>
    </row>
    <row r="790">
      <c r="G790" s="40"/>
      <c r="H790" s="32"/>
    </row>
    <row r="791">
      <c r="G791" s="40"/>
      <c r="H791" s="32"/>
    </row>
    <row r="792">
      <c r="G792" s="40"/>
      <c r="H792" s="32"/>
    </row>
    <row r="793">
      <c r="G793" s="40"/>
      <c r="H793" s="32"/>
    </row>
    <row r="794">
      <c r="G794" s="40"/>
      <c r="H794" s="32"/>
    </row>
    <row r="795">
      <c r="G795" s="40"/>
      <c r="H795" s="32"/>
    </row>
    <row r="796">
      <c r="G796" s="40"/>
      <c r="H796" s="32"/>
    </row>
    <row r="797">
      <c r="G797" s="40"/>
      <c r="H797" s="32"/>
    </row>
    <row r="798">
      <c r="G798" s="40"/>
      <c r="H798" s="32"/>
    </row>
    <row r="799">
      <c r="G799" s="40"/>
      <c r="H799" s="32"/>
    </row>
    <row r="800">
      <c r="G800" s="40"/>
      <c r="H800" s="32"/>
    </row>
    <row r="801">
      <c r="G801" s="40"/>
      <c r="H801" s="32"/>
    </row>
    <row r="802">
      <c r="G802" s="40"/>
      <c r="H802" s="32"/>
    </row>
    <row r="803">
      <c r="G803" s="40"/>
      <c r="H803" s="32"/>
    </row>
    <row r="804">
      <c r="G804" s="40"/>
      <c r="H804" s="32"/>
    </row>
    <row r="805">
      <c r="G805" s="40"/>
      <c r="H805" s="32"/>
    </row>
    <row r="806">
      <c r="G806" s="40"/>
      <c r="H806" s="32"/>
    </row>
    <row r="807">
      <c r="G807" s="40"/>
      <c r="H807" s="32"/>
    </row>
    <row r="808">
      <c r="G808" s="40"/>
      <c r="H808" s="32"/>
    </row>
    <row r="809">
      <c r="G809" s="40"/>
      <c r="H809" s="32"/>
    </row>
    <row r="810">
      <c r="G810" s="40"/>
      <c r="H810" s="32"/>
    </row>
    <row r="811">
      <c r="G811" s="40"/>
      <c r="H811" s="32"/>
    </row>
    <row r="812">
      <c r="G812" s="40"/>
      <c r="H812" s="32"/>
    </row>
    <row r="813">
      <c r="G813" s="40"/>
      <c r="H813" s="32"/>
    </row>
    <row r="814">
      <c r="G814" s="40"/>
      <c r="H814" s="32"/>
    </row>
    <row r="815">
      <c r="G815" s="40"/>
      <c r="H815" s="32"/>
    </row>
    <row r="816">
      <c r="G816" s="40"/>
      <c r="H816" s="32"/>
    </row>
    <row r="817">
      <c r="G817" s="40"/>
      <c r="H817" s="32"/>
    </row>
    <row r="818">
      <c r="G818" s="40"/>
      <c r="H818" s="32"/>
    </row>
    <row r="819">
      <c r="G819" s="40"/>
      <c r="H819" s="32"/>
    </row>
    <row r="820">
      <c r="G820" s="40"/>
      <c r="H820" s="32"/>
    </row>
    <row r="821">
      <c r="G821" s="40"/>
      <c r="H821" s="32"/>
    </row>
    <row r="822">
      <c r="G822" s="40"/>
      <c r="H822" s="32"/>
    </row>
    <row r="823">
      <c r="G823" s="40"/>
      <c r="H823" s="32"/>
    </row>
    <row r="824">
      <c r="G824" s="40"/>
      <c r="H824" s="32"/>
    </row>
    <row r="825">
      <c r="G825" s="40"/>
      <c r="H825" s="32"/>
    </row>
    <row r="826">
      <c r="G826" s="40"/>
      <c r="H826" s="32"/>
    </row>
    <row r="827">
      <c r="G827" s="40"/>
      <c r="H827" s="32"/>
    </row>
    <row r="828">
      <c r="G828" s="40"/>
      <c r="H828" s="32"/>
    </row>
    <row r="829">
      <c r="G829" s="40"/>
      <c r="H829" s="32"/>
    </row>
    <row r="830">
      <c r="G830" s="40"/>
      <c r="H830" s="32"/>
    </row>
    <row r="831">
      <c r="G831" s="40"/>
      <c r="H831" s="32"/>
    </row>
    <row r="832">
      <c r="G832" s="40"/>
      <c r="H832" s="32"/>
    </row>
    <row r="833">
      <c r="G833" s="40"/>
      <c r="H833" s="32"/>
    </row>
    <row r="834">
      <c r="G834" s="40"/>
      <c r="H834" s="32"/>
    </row>
    <row r="835">
      <c r="G835" s="40"/>
      <c r="H835" s="32"/>
    </row>
    <row r="836">
      <c r="G836" s="40"/>
      <c r="H836" s="32"/>
    </row>
    <row r="837">
      <c r="G837" s="40"/>
      <c r="H837" s="32"/>
    </row>
    <row r="838">
      <c r="G838" s="40"/>
      <c r="H838" s="32"/>
    </row>
    <row r="839">
      <c r="G839" s="40"/>
      <c r="H839" s="32"/>
    </row>
    <row r="840">
      <c r="G840" s="40"/>
      <c r="H840" s="32"/>
    </row>
    <row r="841">
      <c r="G841" s="40"/>
      <c r="H841" s="32"/>
    </row>
    <row r="842">
      <c r="G842" s="40"/>
      <c r="H842" s="32"/>
    </row>
    <row r="843">
      <c r="G843" s="40"/>
      <c r="H843" s="32"/>
    </row>
    <row r="844">
      <c r="G844" s="40"/>
      <c r="H844" s="32"/>
    </row>
    <row r="845">
      <c r="G845" s="40"/>
      <c r="H845" s="32"/>
    </row>
    <row r="846">
      <c r="G846" s="40"/>
      <c r="H846" s="32"/>
    </row>
    <row r="847">
      <c r="G847" s="40"/>
      <c r="H847" s="32"/>
    </row>
    <row r="848">
      <c r="G848" s="40"/>
      <c r="H848" s="32"/>
    </row>
    <row r="849">
      <c r="G849" s="40"/>
      <c r="H849" s="32"/>
    </row>
    <row r="850">
      <c r="G850" s="40"/>
      <c r="H850" s="32"/>
    </row>
    <row r="851">
      <c r="G851" s="40"/>
      <c r="H851" s="32"/>
    </row>
    <row r="852">
      <c r="G852" s="40"/>
      <c r="H852" s="32"/>
    </row>
    <row r="853">
      <c r="G853" s="40"/>
      <c r="H853" s="32"/>
    </row>
    <row r="854">
      <c r="G854" s="40"/>
      <c r="H854" s="32"/>
    </row>
    <row r="855">
      <c r="G855" s="40"/>
      <c r="H855" s="32"/>
    </row>
    <row r="856">
      <c r="G856" s="40"/>
      <c r="H856" s="32"/>
    </row>
    <row r="857">
      <c r="G857" s="40"/>
      <c r="H857" s="32"/>
    </row>
    <row r="858">
      <c r="G858" s="40"/>
      <c r="H858" s="32"/>
    </row>
    <row r="859">
      <c r="G859" s="40"/>
      <c r="H859" s="32"/>
    </row>
    <row r="860">
      <c r="G860" s="40"/>
      <c r="H860" s="32"/>
    </row>
    <row r="861">
      <c r="G861" s="40"/>
      <c r="H861" s="32"/>
    </row>
    <row r="862">
      <c r="G862" s="40"/>
      <c r="H862" s="32"/>
    </row>
    <row r="863">
      <c r="G863" s="40"/>
      <c r="H863" s="32"/>
    </row>
    <row r="864">
      <c r="G864" s="40"/>
      <c r="H864" s="32"/>
    </row>
    <row r="865">
      <c r="G865" s="40"/>
      <c r="H865" s="32"/>
    </row>
    <row r="866">
      <c r="G866" s="40"/>
      <c r="H866" s="32"/>
    </row>
    <row r="867">
      <c r="G867" s="40"/>
      <c r="H867" s="32"/>
    </row>
    <row r="868">
      <c r="G868" s="40"/>
      <c r="H868" s="32"/>
    </row>
    <row r="869">
      <c r="G869" s="40"/>
      <c r="H869" s="32"/>
    </row>
    <row r="870">
      <c r="G870" s="40"/>
      <c r="H870" s="32"/>
    </row>
    <row r="871">
      <c r="G871" s="40"/>
      <c r="H871" s="32"/>
    </row>
    <row r="872">
      <c r="G872" s="40"/>
      <c r="H872" s="32"/>
    </row>
    <row r="873">
      <c r="G873" s="40"/>
      <c r="H873" s="32"/>
    </row>
    <row r="874">
      <c r="G874" s="40"/>
      <c r="H874" s="32"/>
    </row>
    <row r="875">
      <c r="G875" s="40"/>
      <c r="H875" s="32"/>
    </row>
    <row r="876">
      <c r="G876" s="40"/>
      <c r="H876" s="32"/>
    </row>
    <row r="877">
      <c r="G877" s="40"/>
      <c r="H877" s="32"/>
    </row>
    <row r="878">
      <c r="G878" s="40"/>
      <c r="H878" s="32"/>
    </row>
    <row r="879">
      <c r="G879" s="40"/>
      <c r="H879" s="32"/>
    </row>
    <row r="880">
      <c r="G880" s="40"/>
      <c r="H880" s="32"/>
    </row>
    <row r="881">
      <c r="G881" s="40"/>
      <c r="H881" s="32"/>
    </row>
    <row r="882">
      <c r="G882" s="40"/>
      <c r="H882" s="32"/>
    </row>
    <row r="883">
      <c r="G883" s="40"/>
      <c r="H883" s="32"/>
    </row>
    <row r="884">
      <c r="G884" s="40"/>
      <c r="H884" s="32"/>
    </row>
    <row r="885">
      <c r="G885" s="40"/>
      <c r="H885" s="32"/>
    </row>
    <row r="886">
      <c r="G886" s="40"/>
      <c r="H886" s="32"/>
    </row>
    <row r="887">
      <c r="G887" s="40"/>
      <c r="H887" s="32"/>
    </row>
    <row r="888">
      <c r="G888" s="40"/>
      <c r="H888" s="32"/>
    </row>
    <row r="889">
      <c r="G889" s="40"/>
      <c r="H889" s="32"/>
    </row>
    <row r="890">
      <c r="G890" s="40"/>
      <c r="H890" s="32"/>
    </row>
    <row r="891">
      <c r="G891" s="40"/>
      <c r="H891" s="32"/>
    </row>
    <row r="892">
      <c r="G892" s="40"/>
      <c r="H892" s="32"/>
    </row>
    <row r="893">
      <c r="G893" s="40"/>
      <c r="H893" s="32"/>
    </row>
    <row r="894">
      <c r="G894" s="40"/>
      <c r="H894" s="32"/>
    </row>
    <row r="895">
      <c r="G895" s="40"/>
      <c r="H895" s="32"/>
    </row>
    <row r="896">
      <c r="G896" s="40"/>
      <c r="H896" s="32"/>
    </row>
    <row r="897">
      <c r="G897" s="40"/>
      <c r="H897" s="32"/>
    </row>
    <row r="898">
      <c r="G898" s="40"/>
      <c r="H898" s="32"/>
    </row>
    <row r="899">
      <c r="G899" s="40"/>
      <c r="H899" s="32"/>
    </row>
    <row r="900">
      <c r="G900" s="40"/>
      <c r="H900" s="32"/>
    </row>
    <row r="901">
      <c r="G901" s="40"/>
      <c r="H901" s="32"/>
    </row>
    <row r="902">
      <c r="G902" s="40"/>
      <c r="H902" s="32"/>
    </row>
    <row r="903">
      <c r="G903" s="40"/>
      <c r="H903" s="32"/>
    </row>
    <row r="904">
      <c r="G904" s="40"/>
      <c r="H904" s="32"/>
    </row>
    <row r="905">
      <c r="G905" s="40"/>
      <c r="H905" s="32"/>
    </row>
    <row r="906">
      <c r="G906" s="40"/>
      <c r="H906" s="32"/>
    </row>
    <row r="907">
      <c r="G907" s="40"/>
      <c r="H907" s="32"/>
    </row>
    <row r="908">
      <c r="G908" s="40"/>
      <c r="H908" s="32"/>
    </row>
    <row r="909">
      <c r="G909" s="40"/>
      <c r="H909" s="32"/>
    </row>
    <row r="910">
      <c r="G910" s="40"/>
      <c r="H910" s="32"/>
    </row>
    <row r="911">
      <c r="G911" s="40"/>
      <c r="H911" s="32"/>
    </row>
    <row r="912">
      <c r="G912" s="40"/>
      <c r="H912" s="32"/>
    </row>
    <row r="913">
      <c r="G913" s="40"/>
      <c r="H913" s="32"/>
    </row>
    <row r="914">
      <c r="G914" s="40"/>
      <c r="H914" s="32"/>
    </row>
    <row r="915">
      <c r="G915" s="40"/>
      <c r="H915" s="32"/>
    </row>
    <row r="916">
      <c r="G916" s="40"/>
      <c r="H916" s="32"/>
    </row>
    <row r="917">
      <c r="G917" s="40"/>
      <c r="H917" s="32"/>
    </row>
    <row r="918">
      <c r="G918" s="40"/>
      <c r="H918" s="32"/>
    </row>
    <row r="919">
      <c r="G919" s="40"/>
      <c r="H919" s="32"/>
    </row>
    <row r="920">
      <c r="G920" s="40"/>
      <c r="H920" s="32"/>
    </row>
    <row r="921">
      <c r="G921" s="40"/>
      <c r="H921" s="32"/>
    </row>
    <row r="922">
      <c r="G922" s="40"/>
      <c r="H922" s="32"/>
    </row>
    <row r="923">
      <c r="G923" s="40"/>
      <c r="H923" s="32"/>
    </row>
    <row r="924">
      <c r="G924" s="40"/>
      <c r="H924" s="32"/>
    </row>
    <row r="925">
      <c r="G925" s="40"/>
      <c r="H925" s="32"/>
    </row>
    <row r="926">
      <c r="G926" s="40"/>
      <c r="H926" s="32"/>
    </row>
    <row r="927">
      <c r="G927" s="40"/>
      <c r="H927" s="32"/>
    </row>
    <row r="928">
      <c r="G928" s="40"/>
      <c r="H928" s="32"/>
    </row>
    <row r="929">
      <c r="G929" s="40"/>
      <c r="H929" s="32"/>
    </row>
    <row r="930">
      <c r="G930" s="40"/>
      <c r="H930" s="32"/>
    </row>
    <row r="931">
      <c r="G931" s="40"/>
      <c r="H931" s="32"/>
    </row>
    <row r="932">
      <c r="G932" s="40"/>
      <c r="H932" s="32"/>
    </row>
    <row r="933">
      <c r="G933" s="40"/>
      <c r="H933" s="32"/>
    </row>
    <row r="934">
      <c r="G934" s="40"/>
      <c r="H934" s="32"/>
    </row>
    <row r="935">
      <c r="G935" s="40"/>
      <c r="H935" s="32"/>
    </row>
    <row r="936">
      <c r="G936" s="40"/>
      <c r="H936" s="32"/>
    </row>
    <row r="937">
      <c r="G937" s="40"/>
      <c r="H937" s="32"/>
    </row>
    <row r="938">
      <c r="G938" s="40"/>
      <c r="H938" s="32"/>
    </row>
    <row r="939">
      <c r="G939" s="40"/>
      <c r="H939" s="32"/>
    </row>
    <row r="940">
      <c r="G940" s="40"/>
      <c r="H940" s="32"/>
    </row>
    <row r="941">
      <c r="G941" s="40"/>
      <c r="H941" s="32"/>
    </row>
    <row r="942">
      <c r="G942" s="40"/>
      <c r="H942" s="32"/>
    </row>
    <row r="943">
      <c r="G943" s="40"/>
      <c r="H943" s="32"/>
    </row>
    <row r="944">
      <c r="G944" s="40"/>
      <c r="H944" s="32"/>
    </row>
    <row r="945">
      <c r="G945" s="40"/>
      <c r="H945" s="32"/>
    </row>
    <row r="946">
      <c r="G946" s="40"/>
      <c r="H946" s="32"/>
    </row>
    <row r="947">
      <c r="G947" s="40"/>
      <c r="H947" s="32"/>
    </row>
    <row r="948">
      <c r="G948" s="40"/>
      <c r="H948" s="32"/>
    </row>
    <row r="949">
      <c r="G949" s="40"/>
      <c r="H949" s="32"/>
    </row>
    <row r="950">
      <c r="G950" s="40"/>
      <c r="H950" s="32"/>
    </row>
    <row r="951">
      <c r="G951" s="40"/>
      <c r="H951" s="32"/>
    </row>
    <row r="952">
      <c r="G952" s="40"/>
      <c r="H952" s="32"/>
    </row>
  </sheetData>
  <conditionalFormatting sqref="I42:I43">
    <cfRule type="cellIs" dxfId="3" priority="1" operator="equal">
      <formula>"NI"</formula>
    </cfRule>
  </conditionalFormatting>
  <conditionalFormatting sqref="I42:I43">
    <cfRule type="cellIs" dxfId="4" priority="2" operator="equal">
      <formula>"Some concerns"</formula>
    </cfRule>
  </conditionalFormatting>
  <conditionalFormatting sqref="I42:I43">
    <cfRule type="cellIs" dxfId="3" priority="3" operator="equal">
      <formula>"High"</formula>
    </cfRule>
  </conditionalFormatting>
  <conditionalFormatting sqref="I42:I43">
    <cfRule type="cellIs" dxfId="5" priority="4" operator="equal">
      <formula>"Low"</formula>
    </cfRule>
  </conditionalFormatting>
  <conditionalFormatting sqref="I42:I43">
    <cfRule type="cellIs" dxfId="3" priority="5" operator="equal">
      <formula>"N"</formula>
    </cfRule>
  </conditionalFormatting>
  <conditionalFormatting sqref="I42:I43">
    <cfRule type="cellIs" dxfId="3" priority="6" operator="equal">
      <formula>"PN"</formula>
    </cfRule>
  </conditionalFormatting>
  <conditionalFormatting sqref="I42:I43">
    <cfRule type="cellIs" dxfId="5" priority="7" operator="equal">
      <formula>"Y"</formula>
    </cfRule>
  </conditionalFormatting>
  <conditionalFormatting sqref="I42:I43">
    <cfRule type="cellIs" dxfId="5" priority="8" operator="equal">
      <formula>"PY"</formula>
    </cfRule>
  </conditionalFormatting>
  <conditionalFormatting sqref="I42:I43">
    <cfRule type="cellIs" dxfId="6" priority="9" operator="equal">
      <formula>"NA"</formula>
    </cfRule>
  </conditionalFormatting>
  <conditionalFormatting sqref="A1:Z952">
    <cfRule type="cellIs" dxfId="0" priority="10" operator="equal">
      <formula>"High"</formula>
    </cfRule>
  </conditionalFormatting>
  <conditionalFormatting sqref="A1:Z952">
    <cfRule type="cellIs" dxfId="1" priority="11" operator="equal">
      <formula>"Low"</formula>
    </cfRule>
  </conditionalFormatting>
  <conditionalFormatting sqref="A1:Z952">
    <cfRule type="cellIs" dxfId="2" priority="12" operator="equal">
      <formula>"Some concerns"</formula>
    </cfRule>
  </conditionalFormatting>
  <drawing r:id="rId1"/>
</worksheet>
</file>